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C:\Users\PRUDENCE\Downloads\new\Final\"/>
    </mc:Choice>
  </mc:AlternateContent>
  <xr:revisionPtr revIDLastSave="0" documentId="13_ncr:1_{E7AC6099-A211-4A3A-9280-A917527BC6C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3" r:id="rId1"/>
  </sheets>
  <externalReferences>
    <externalReference r:id="rId2"/>
  </externalReferences>
  <definedNames>
    <definedName name="_xlnm._FilterDatabase" localSheetId="0" hidden="1">Sheet1!$A$1:$AJ$61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3" i="3" l="1"/>
  <c r="H3" i="3"/>
  <c r="G4" i="3"/>
  <c r="H4" i="3"/>
  <c r="G5" i="3"/>
  <c r="H5" i="3"/>
  <c r="G6" i="3"/>
  <c r="H6" i="3"/>
  <c r="G7" i="3"/>
  <c r="H7" i="3"/>
  <c r="G8" i="3"/>
  <c r="H8" i="3"/>
  <c r="G9" i="3"/>
  <c r="H9" i="3"/>
  <c r="G10" i="3"/>
  <c r="H10" i="3"/>
  <c r="G11" i="3"/>
  <c r="H11" i="3"/>
  <c r="G12" i="3"/>
  <c r="H12" i="3"/>
  <c r="G13" i="3"/>
  <c r="H13" i="3"/>
  <c r="G14" i="3"/>
  <c r="H14" i="3"/>
  <c r="G15" i="3"/>
  <c r="H15" i="3"/>
  <c r="G16" i="3"/>
  <c r="H16" i="3"/>
  <c r="G17" i="3"/>
  <c r="H17" i="3"/>
  <c r="G18" i="3"/>
  <c r="H18" i="3"/>
  <c r="G19" i="3"/>
  <c r="H19" i="3"/>
  <c r="G20" i="3"/>
  <c r="H20" i="3"/>
  <c r="G21" i="3"/>
  <c r="H21" i="3"/>
  <c r="G22" i="3"/>
  <c r="H22" i="3"/>
  <c r="G23" i="3"/>
  <c r="H23" i="3"/>
  <c r="G24" i="3"/>
  <c r="H24" i="3"/>
  <c r="G25" i="3"/>
  <c r="H25" i="3"/>
  <c r="G26" i="3"/>
  <c r="H26" i="3"/>
  <c r="G27" i="3"/>
  <c r="H27" i="3"/>
  <c r="G28" i="3"/>
  <c r="H28" i="3"/>
  <c r="G29" i="3"/>
  <c r="H29" i="3"/>
  <c r="G30" i="3"/>
  <c r="H30" i="3"/>
  <c r="G31" i="3"/>
  <c r="H31" i="3"/>
  <c r="G32" i="3"/>
  <c r="H32" i="3"/>
  <c r="G33" i="3"/>
  <c r="H33" i="3"/>
  <c r="G34" i="3"/>
  <c r="H34" i="3"/>
  <c r="G35" i="3"/>
  <c r="H35" i="3"/>
  <c r="G36" i="3"/>
  <c r="H36" i="3"/>
  <c r="G37" i="3"/>
  <c r="H37" i="3"/>
  <c r="G38" i="3"/>
  <c r="H38" i="3"/>
  <c r="G39" i="3"/>
  <c r="H39" i="3"/>
  <c r="G40" i="3"/>
  <c r="H40" i="3"/>
  <c r="G41" i="3"/>
  <c r="H41" i="3"/>
  <c r="G42" i="3"/>
  <c r="H42" i="3"/>
  <c r="G43" i="3"/>
  <c r="H43" i="3"/>
  <c r="G44" i="3"/>
  <c r="H44" i="3"/>
  <c r="G45" i="3"/>
  <c r="H45" i="3"/>
  <c r="G46" i="3"/>
  <c r="H46" i="3"/>
  <c r="G47" i="3"/>
  <c r="H47" i="3"/>
  <c r="G48" i="3"/>
  <c r="H48" i="3"/>
  <c r="G49" i="3"/>
  <c r="H49" i="3"/>
  <c r="G50" i="3"/>
  <c r="H50" i="3"/>
  <c r="G51" i="3"/>
  <c r="H51" i="3"/>
  <c r="G52" i="3"/>
  <c r="H52" i="3"/>
  <c r="G53" i="3"/>
  <c r="H53" i="3"/>
  <c r="G55" i="3"/>
  <c r="H55" i="3"/>
  <c r="G56" i="3"/>
  <c r="H56" i="3"/>
  <c r="G57" i="3"/>
  <c r="H57" i="3"/>
  <c r="G58" i="3"/>
  <c r="H58" i="3"/>
  <c r="G59" i="3"/>
  <c r="H59" i="3"/>
  <c r="G60" i="3"/>
  <c r="H60" i="3"/>
  <c r="G61" i="3"/>
  <c r="H61" i="3"/>
  <c r="H2" i="3"/>
  <c r="G2" i="3"/>
</calcChain>
</file>

<file path=xl/sharedStrings.xml><?xml version="1.0" encoding="utf-8"?>
<sst xmlns="http://schemas.openxmlformats.org/spreadsheetml/2006/main" count="511" uniqueCount="424">
  <si>
    <t>Month</t>
  </si>
  <si>
    <t>Employee_x000D_
Code</t>
  </si>
  <si>
    <t>Employee_x000D_
Name</t>
  </si>
  <si>
    <t>Father/Husband_x000D_
Name</t>
  </si>
  <si>
    <t>Branch</t>
  </si>
  <si>
    <t>ESI_x000D_
Number</t>
  </si>
  <si>
    <t>Bank_x000D_
Name</t>
  </si>
  <si>
    <t>Bank_x000D_
Account_x000D_
Number</t>
  </si>
  <si>
    <t>Date_x000D_
of_x000D_
Joining</t>
  </si>
  <si>
    <t>Date_x000D_
of_x000D_
Birth</t>
  </si>
  <si>
    <t>PF_x000D_
Number</t>
  </si>
  <si>
    <t>Total_x000D_
Paid_x000D_
Days</t>
  </si>
  <si>
    <t>Loss_x000D_
Off_x000D_
Pay</t>
  </si>
  <si>
    <t>UAN_x000D_
No.</t>
  </si>
  <si>
    <t>Aadhaar_x000D_
No</t>
  </si>
  <si>
    <t>Rate_x000D_
Basic</t>
  </si>
  <si>
    <t>Rate_x000D_
HRA</t>
  </si>
  <si>
    <t>Fixed_x000D_
Allowances_x000D_
Total_x000D_
Rate</t>
  </si>
  <si>
    <t>Basic</t>
  </si>
  <si>
    <t>HRA</t>
  </si>
  <si>
    <t>Incentive</t>
  </si>
  <si>
    <t>Gross_x000D_
Earning</t>
  </si>
  <si>
    <t>EPF</t>
  </si>
  <si>
    <t>VPF</t>
  </si>
  <si>
    <t>ESI</t>
  </si>
  <si>
    <t>Gross_x000D_
Deduction</t>
  </si>
  <si>
    <t>Net_x000D_
Pay</t>
  </si>
  <si>
    <t>Reimb._x000D_
Net_x000D_
Pay</t>
  </si>
  <si>
    <t>Total_x000D_
Net_x000D_
Pay_x000D_
(Sal.+Reim.)</t>
  </si>
  <si>
    <t>A/c_x000D_
No.1</t>
  </si>
  <si>
    <t>A/c_x000D_
No.10</t>
  </si>
  <si>
    <t>A/c_x000D_
No.2</t>
  </si>
  <si>
    <t>A/c_x000D_
No.21</t>
  </si>
  <si>
    <t>Employer_x000D_
ESI_x000D_
Contr.</t>
  </si>
  <si>
    <t>CTC</t>
  </si>
  <si>
    <t>Stop_x000D_
Salary</t>
  </si>
  <si>
    <t/>
  </si>
  <si>
    <t>M002</t>
  </si>
  <si>
    <t>Ranjeet</t>
  </si>
  <si>
    <t>Sh. Harbansh Lal</t>
  </si>
  <si>
    <t>ASHOK VIHAR</t>
  </si>
  <si>
    <t>2213643794</t>
  </si>
  <si>
    <t>DLCPM1829374000/0010004</t>
  </si>
  <si>
    <t>100307980896</t>
  </si>
  <si>
    <t>831864654869</t>
  </si>
  <si>
    <t>M005</t>
  </si>
  <si>
    <t>Raju Kumar</t>
  </si>
  <si>
    <t>Sh. Chandra Dev</t>
  </si>
  <si>
    <t>2213643812</t>
  </si>
  <si>
    <t>DLCPM1829374000/0010003</t>
  </si>
  <si>
    <t>100298817787</t>
  </si>
  <si>
    <t>829403006293</t>
  </si>
  <si>
    <t>M006</t>
  </si>
  <si>
    <t>Shiv Bakas</t>
  </si>
  <si>
    <t>Sh. Lal Mohar</t>
  </si>
  <si>
    <t>2213643817</t>
  </si>
  <si>
    <t>DLCPM1829374000/0010079</t>
  </si>
  <si>
    <t>100351915879</t>
  </si>
  <si>
    <t>575577749081</t>
  </si>
  <si>
    <t>M007</t>
  </si>
  <si>
    <t>Dharmendra Kumar</t>
  </si>
  <si>
    <t>Sh. Gyanchand Tanti</t>
  </si>
  <si>
    <t>2213643823</t>
  </si>
  <si>
    <t>DLCPM1829374000/0010066</t>
  </si>
  <si>
    <t>100135997827</t>
  </si>
  <si>
    <t>540417763633</t>
  </si>
  <si>
    <t>M008</t>
  </si>
  <si>
    <t>Parmod</t>
  </si>
  <si>
    <t>Sh. Jagdish Yadav</t>
  </si>
  <si>
    <t>2213643850</t>
  </si>
  <si>
    <t>DLCPM1829374000/0010051</t>
  </si>
  <si>
    <t>100268500250</t>
  </si>
  <si>
    <t>956805277950</t>
  </si>
  <si>
    <t>M011</t>
  </si>
  <si>
    <t>Raj Kumar</t>
  </si>
  <si>
    <t>Sh. Ram Avadh</t>
  </si>
  <si>
    <t>2213650617</t>
  </si>
  <si>
    <t>DLCPM1829374000/0010080</t>
  </si>
  <si>
    <t>100292224835</t>
  </si>
  <si>
    <t>490085539003</t>
  </si>
  <si>
    <t>M014</t>
  </si>
  <si>
    <t>Gurbhej Singh</t>
  </si>
  <si>
    <t>Mahender Singh</t>
  </si>
  <si>
    <t>2213706132</t>
  </si>
  <si>
    <t>DLCPM1829374000/0010006</t>
  </si>
  <si>
    <t>100157385759</t>
  </si>
  <si>
    <t>724984593167</t>
  </si>
  <si>
    <t>M015</t>
  </si>
  <si>
    <t>Anil Pandit</t>
  </si>
  <si>
    <t>Sh. Jagdish Pandit</t>
  </si>
  <si>
    <t>2213706139</t>
  </si>
  <si>
    <t>DLCPM1829374000/0010007</t>
  </si>
  <si>
    <t>100084583984</t>
  </si>
  <si>
    <t>489662196716</t>
  </si>
  <si>
    <t>M020</t>
  </si>
  <si>
    <t>Ashok Kumar Sharma</t>
  </si>
  <si>
    <t>Sh. Bhagwan Sharma</t>
  </si>
  <si>
    <t>2213914921</t>
  </si>
  <si>
    <t>DLCPM1829374000/0010050</t>
  </si>
  <si>
    <t>100424700408</t>
  </si>
  <si>
    <t>309754223435</t>
  </si>
  <si>
    <t>M026</t>
  </si>
  <si>
    <t>Raj Kumar Yadav</t>
  </si>
  <si>
    <t>Sh.Rama Shanker Yadav</t>
  </si>
  <si>
    <t>2213914916</t>
  </si>
  <si>
    <t>DLCPM1829374000/0010013</t>
  </si>
  <si>
    <t>100424702618</t>
  </si>
  <si>
    <t>806653848241</t>
  </si>
  <si>
    <t>M029</t>
  </si>
  <si>
    <t>Suraj Prakash</t>
  </si>
  <si>
    <t>Chattar Sen</t>
  </si>
  <si>
    <t>2213643681</t>
  </si>
  <si>
    <t>DLCPM1829374000/0010015</t>
  </si>
  <si>
    <t>100424600563</t>
  </si>
  <si>
    <t>571615312281</t>
  </si>
  <si>
    <t>M032</t>
  </si>
  <si>
    <t>Ashok Kumar</t>
  </si>
  <si>
    <t>Sh.Mahipal Singh</t>
  </si>
  <si>
    <t>2213643732</t>
  </si>
  <si>
    <t>DLCPM1829374000/0010072</t>
  </si>
  <si>
    <t>100424704542</t>
  </si>
  <si>
    <t>710514462608</t>
  </si>
  <si>
    <t>M036</t>
  </si>
  <si>
    <t>Santosh Kumar</t>
  </si>
  <si>
    <t>Sh. Ashok Kumar</t>
  </si>
  <si>
    <t>2213643853</t>
  </si>
  <si>
    <t>DLCPM1829374000/0010016</t>
  </si>
  <si>
    <t>100424703873</t>
  </si>
  <si>
    <t>963107012260</t>
  </si>
  <si>
    <t>M039</t>
  </si>
  <si>
    <t>Prem Singh</t>
  </si>
  <si>
    <t>Sh. Ram Prasad Singh</t>
  </si>
  <si>
    <t>2213643611</t>
  </si>
  <si>
    <t>DLCPM1829374000/0010064</t>
  </si>
  <si>
    <t>100424705017</t>
  </si>
  <si>
    <t>602749761445</t>
  </si>
  <si>
    <t>M043</t>
  </si>
  <si>
    <t>Anil Kumar</t>
  </si>
  <si>
    <t>Sh. Ranbir Singh</t>
  </si>
  <si>
    <t>2213900445</t>
  </si>
  <si>
    <t>DLCPM1829374000/0010022</t>
  </si>
  <si>
    <t>100424702813</t>
  </si>
  <si>
    <t>492296515215</t>
  </si>
  <si>
    <t>M044</t>
  </si>
  <si>
    <t>Krishna Sahani</t>
  </si>
  <si>
    <t>Sh. Banwari Sahni</t>
  </si>
  <si>
    <t>2213643736</t>
  </si>
  <si>
    <t>DLCPM1829374000/0010023</t>
  </si>
  <si>
    <t>100424700355</t>
  </si>
  <si>
    <t>715795249144</t>
  </si>
  <si>
    <t>M045</t>
  </si>
  <si>
    <t>Prabhnath</t>
  </si>
  <si>
    <t>Vindhyachal Yadav</t>
  </si>
  <si>
    <t>2213922109</t>
  </si>
  <si>
    <t>DLCPM1829374000/0010024</t>
  </si>
  <si>
    <t>100424600822</t>
  </si>
  <si>
    <t>255206632008</t>
  </si>
  <si>
    <t>Rajesh Kumar</t>
  </si>
  <si>
    <t>M051</t>
  </si>
  <si>
    <t>Mamraj Choudhry</t>
  </si>
  <si>
    <t>Sh.Nathi</t>
  </si>
  <si>
    <t>2213643607</t>
  </si>
  <si>
    <t>DLCPM1829374000/0010029</t>
  </si>
  <si>
    <t>100424704638</t>
  </si>
  <si>
    <t>510644854520</t>
  </si>
  <si>
    <t>M052</t>
  </si>
  <si>
    <t>Sumit Kumar</t>
  </si>
  <si>
    <t>Sh. Manoj</t>
  </si>
  <si>
    <t>2213801334</t>
  </si>
  <si>
    <t>DLCPM1829374000/0010062</t>
  </si>
  <si>
    <t>100424701652</t>
  </si>
  <si>
    <t>603753163396</t>
  </si>
  <si>
    <t>M061</t>
  </si>
  <si>
    <t>Chandresh</t>
  </si>
  <si>
    <t>Sh. Lal Chandra</t>
  </si>
  <si>
    <t>2214043239</t>
  </si>
  <si>
    <t>DLCPM1829374000/0010071</t>
  </si>
  <si>
    <t>100568326976</t>
  </si>
  <si>
    <t>244886795188</t>
  </si>
  <si>
    <t>M063</t>
  </si>
  <si>
    <t>Rajveer Singh</t>
  </si>
  <si>
    <t>Sh Dharam Pal Singh</t>
  </si>
  <si>
    <t>2214061459</t>
  </si>
  <si>
    <t>DLCPM1829374000/0010034</t>
  </si>
  <si>
    <t>100592772159</t>
  </si>
  <si>
    <t>613963254219</t>
  </si>
  <si>
    <t>M064</t>
  </si>
  <si>
    <t>Chanderjeet Yadav</t>
  </si>
  <si>
    <t>Sh.Bhuali</t>
  </si>
  <si>
    <t>2214061462</t>
  </si>
  <si>
    <t>DLCPM1829374000/0010018</t>
  </si>
  <si>
    <t>100592770788</t>
  </si>
  <si>
    <t>204598931006</t>
  </si>
  <si>
    <t>M065</t>
  </si>
  <si>
    <t>Bijendra</t>
  </si>
  <si>
    <t>Sh.Tribhuvan Yadav</t>
  </si>
  <si>
    <t>2214061464</t>
  </si>
  <si>
    <t>DLCPM1829374000/0010035</t>
  </si>
  <si>
    <t>100592787856</t>
  </si>
  <si>
    <t>577550308437</t>
  </si>
  <si>
    <t>M068</t>
  </si>
  <si>
    <t>Devman</t>
  </si>
  <si>
    <t>Jivlal</t>
  </si>
  <si>
    <t>2214144897</t>
  </si>
  <si>
    <t>DLCPM1829374000/0010038</t>
  </si>
  <si>
    <t>100775410540</t>
  </si>
  <si>
    <t>775855757367</t>
  </si>
  <si>
    <t>M069</t>
  </si>
  <si>
    <t>Virendra Kumar</t>
  </si>
  <si>
    <t>Sh. Rakesh Yadav</t>
  </si>
  <si>
    <t>2214164155</t>
  </si>
  <si>
    <t>DLCPM1829374000/0010070</t>
  </si>
  <si>
    <t>100775408232</t>
  </si>
  <si>
    <t>867175971440</t>
  </si>
  <si>
    <t>M070</t>
  </si>
  <si>
    <t>Rudal Yadav</t>
  </si>
  <si>
    <t>Sh. Rambachan</t>
  </si>
  <si>
    <t>2214164153</t>
  </si>
  <si>
    <t>DLCPM1829374000/0010075</t>
  </si>
  <si>
    <t>100775408266</t>
  </si>
  <si>
    <t>276774690720</t>
  </si>
  <si>
    <t>M071</t>
  </si>
  <si>
    <t>Vinod Kumar</t>
  </si>
  <si>
    <t>Sh. Ramesh Chand</t>
  </si>
  <si>
    <t>2212700813</t>
  </si>
  <si>
    <t>DLCPM1829374000/0010063</t>
  </si>
  <si>
    <t>100775408395</t>
  </si>
  <si>
    <t>406258644586</t>
  </si>
  <si>
    <t>M077</t>
  </si>
  <si>
    <t>Rakesh Kumar</t>
  </si>
  <si>
    <t>Sh.Bhagwan Dass</t>
  </si>
  <si>
    <t>2214137094</t>
  </si>
  <si>
    <t>DLCPM1829374000/0010042</t>
  </si>
  <si>
    <t>100991144832</t>
  </si>
  <si>
    <t>650585305429</t>
  </si>
  <si>
    <t>M078</t>
  </si>
  <si>
    <t>Dileep Kumar</t>
  </si>
  <si>
    <t>Tilakram</t>
  </si>
  <si>
    <t>2214228062</t>
  </si>
  <si>
    <t>DLCPM1829374000/0010043</t>
  </si>
  <si>
    <t>101038469115</t>
  </si>
  <si>
    <t>920720956203</t>
  </si>
  <si>
    <t>M085</t>
  </si>
  <si>
    <t>Neeraj Singh</t>
  </si>
  <si>
    <t>Sh Raj Singh</t>
  </si>
  <si>
    <t>2213728047</t>
  </si>
  <si>
    <t>DLCPM1829374000/0010047</t>
  </si>
  <si>
    <t>101162051436</t>
  </si>
  <si>
    <t>951384932781</t>
  </si>
  <si>
    <t>M088</t>
  </si>
  <si>
    <t>Ram Singh</t>
  </si>
  <si>
    <t>Sh Mahinder Singh</t>
  </si>
  <si>
    <t>2214359869</t>
  </si>
  <si>
    <t>DLCPM1829374000/0010090</t>
  </si>
  <si>
    <t>101339169137</t>
  </si>
  <si>
    <t>792520351951</t>
  </si>
  <si>
    <t>M091</t>
  </si>
  <si>
    <t>Vimal Kumar</t>
  </si>
  <si>
    <t>Sh. Bhola Nath</t>
  </si>
  <si>
    <t>2214404885</t>
  </si>
  <si>
    <t>DLCPM1829374000/0010087</t>
  </si>
  <si>
    <t>101162383747</t>
  </si>
  <si>
    <t>880992527409</t>
  </si>
  <si>
    <t>M103</t>
  </si>
  <si>
    <t>Ravi Kumar</t>
  </si>
  <si>
    <t>Mam Chand</t>
  </si>
  <si>
    <t>2014993314</t>
  </si>
  <si>
    <t>DLCPM1829374000/0010115</t>
  </si>
  <si>
    <t>100419445261</t>
  </si>
  <si>
    <t>675845729290</t>
  </si>
  <si>
    <t>M126</t>
  </si>
  <si>
    <t>Digvijay</t>
  </si>
  <si>
    <t>Sh Sumer Yadav</t>
  </si>
  <si>
    <t>1115522436</t>
  </si>
  <si>
    <t>DLCPM1829374000/0010131</t>
  </si>
  <si>
    <t>100541659675</t>
  </si>
  <si>
    <t>M127</t>
  </si>
  <si>
    <t>Rajender Sharma</t>
  </si>
  <si>
    <t>Sh Kalu Ram Sharma</t>
  </si>
  <si>
    <t>1115522441</t>
  </si>
  <si>
    <t>DLCPM1829374000/0010132</t>
  </si>
  <si>
    <t>101449417004</t>
  </si>
  <si>
    <t>M131</t>
  </si>
  <si>
    <t>Ashish Soni</t>
  </si>
  <si>
    <t>Sh. Shisham Soni</t>
  </si>
  <si>
    <t>2214366249</t>
  </si>
  <si>
    <t>DLCPM1829374000/0010134</t>
  </si>
  <si>
    <t>101241934896</t>
  </si>
  <si>
    <t>M136</t>
  </si>
  <si>
    <t>Jitender Saini</t>
  </si>
  <si>
    <t>Lt Sh Kailash Chand Saini</t>
  </si>
  <si>
    <t>2214134647</t>
  </si>
  <si>
    <t>DLCPM1829374000/0010139</t>
  </si>
  <si>
    <t>100697828747</t>
  </si>
  <si>
    <t>M137</t>
  </si>
  <si>
    <t>Nand Kishore</t>
  </si>
  <si>
    <t>Lt Sh Ganesh Prasad</t>
  </si>
  <si>
    <t>1115613371</t>
  </si>
  <si>
    <t>DLCPM1829374000/0010140</t>
  </si>
  <si>
    <t>101511994126</t>
  </si>
  <si>
    <t>M140</t>
  </si>
  <si>
    <t>Sumer Chand</t>
  </si>
  <si>
    <t>Sh Raghu Nath</t>
  </si>
  <si>
    <t>1013663793</t>
  </si>
  <si>
    <t>DLCPM1829374000/0010142</t>
  </si>
  <si>
    <t>100568335532</t>
  </si>
  <si>
    <t>M145</t>
  </si>
  <si>
    <t>Ram Kishor Bairwa</t>
  </si>
  <si>
    <t>Sh Sukh Ram</t>
  </si>
  <si>
    <t>2213646419</t>
  </si>
  <si>
    <t>DLCPM1829374000/0010145</t>
  </si>
  <si>
    <t>100301344161</t>
  </si>
  <si>
    <t>M146</t>
  </si>
  <si>
    <t>Kamaljeet Kumar Yadav</t>
  </si>
  <si>
    <t>Sh. Ram Bilas Yadav</t>
  </si>
  <si>
    <t>1115785219</t>
  </si>
  <si>
    <t>DLCPM1829374000/0010147</t>
  </si>
  <si>
    <t>101635999565</t>
  </si>
  <si>
    <t>Sh. Raj Kumar</t>
  </si>
  <si>
    <t>M169</t>
  </si>
  <si>
    <t>Aakash Singh</t>
  </si>
  <si>
    <t>Sh.Ram Naresh Singh</t>
  </si>
  <si>
    <t>2214374572</t>
  </si>
  <si>
    <t>101249568189</t>
  </si>
  <si>
    <t>M170</t>
  </si>
  <si>
    <t>Arun Kumar</t>
  </si>
  <si>
    <t>2213817991</t>
  </si>
  <si>
    <t>100424702222</t>
  </si>
  <si>
    <t>M171</t>
  </si>
  <si>
    <t>Dharambir</t>
  </si>
  <si>
    <t>Sh Pal Ram</t>
  </si>
  <si>
    <t>2213809922</t>
  </si>
  <si>
    <t>100424600661</t>
  </si>
  <si>
    <t>M172</t>
  </si>
  <si>
    <t>Rajesh</t>
  </si>
  <si>
    <t>Sh. Ram Niwas</t>
  </si>
  <si>
    <t>2213643861</t>
  </si>
  <si>
    <t>100295271505</t>
  </si>
  <si>
    <t>M173</t>
  </si>
  <si>
    <t>Satish</t>
  </si>
  <si>
    <t>Sh. Jhaman Singh</t>
  </si>
  <si>
    <t>2213801338</t>
  </si>
  <si>
    <t>100424701235</t>
  </si>
  <si>
    <t>M175</t>
  </si>
  <si>
    <t>Ajay Kumar</t>
  </si>
  <si>
    <t>1116039100</t>
  </si>
  <si>
    <t>DLCPM1829374000/0010183</t>
  </si>
  <si>
    <t>101565460213</t>
  </si>
  <si>
    <t>M176</t>
  </si>
  <si>
    <t>Barun Sharma</t>
  </si>
  <si>
    <t>Hast Bahadur</t>
  </si>
  <si>
    <t>1116039034</t>
  </si>
  <si>
    <t>DLCPM1829374000/0010177</t>
  </si>
  <si>
    <t>101813556571</t>
  </si>
  <si>
    <t>M177</t>
  </si>
  <si>
    <t>Jitender Singh</t>
  </si>
  <si>
    <t xml:space="preserve">Mahender Singh	</t>
  </si>
  <si>
    <t>2213706161</t>
  </si>
  <si>
    <t>DLCPM1829374000/0010185</t>
  </si>
  <si>
    <t>101325647719</t>
  </si>
  <si>
    <t>M178</t>
  </si>
  <si>
    <t>Lalit</t>
  </si>
  <si>
    <t>Rajender Kumar</t>
  </si>
  <si>
    <t>2213706126</t>
  </si>
  <si>
    <t>DLCPM1829374000/0010176</t>
  </si>
  <si>
    <t>100203416993</t>
  </si>
  <si>
    <t>M179</t>
  </si>
  <si>
    <t>Mahesh Kumar</t>
  </si>
  <si>
    <t>Shardha Nand</t>
  </si>
  <si>
    <t>1116038980</t>
  </si>
  <si>
    <t>DLCPM1829374000/0010174</t>
  </si>
  <si>
    <t>100214669330</t>
  </si>
  <si>
    <t>M180</t>
  </si>
  <si>
    <t>P Muthu Swamy</t>
  </si>
  <si>
    <t xml:space="preserve">M Periya Swami	</t>
  </si>
  <si>
    <t>1116039309</t>
  </si>
  <si>
    <t>DLCPM1829374000/0010187</t>
  </si>
  <si>
    <t>100775411541</t>
  </si>
  <si>
    <t>M181</t>
  </si>
  <si>
    <t>Navindra Kumar</t>
  </si>
  <si>
    <t>Sh.Harihar Prasad</t>
  </si>
  <si>
    <t>2212749169</t>
  </si>
  <si>
    <t>DLCPM1829374000/0010180</t>
  </si>
  <si>
    <t>100252992305</t>
  </si>
  <si>
    <t>M182</t>
  </si>
  <si>
    <t>Rajender</t>
  </si>
  <si>
    <t>Sh Ruli Ram</t>
  </si>
  <si>
    <t>1116039064</t>
  </si>
  <si>
    <t>DLCPM1829374000/0010186</t>
  </si>
  <si>
    <t>101813557873</t>
  </si>
  <si>
    <t>M183</t>
  </si>
  <si>
    <t>Sh.Mulakh Raj</t>
  </si>
  <si>
    <t>1116039084</t>
  </si>
  <si>
    <t>DLCPM1829374000/0010178</t>
  </si>
  <si>
    <t>100294261502</t>
  </si>
  <si>
    <t>M184</t>
  </si>
  <si>
    <t>Ram Kishor Shukla</t>
  </si>
  <si>
    <t>1116038970</t>
  </si>
  <si>
    <t>DLCPM1829374000/0010182</t>
  </si>
  <si>
    <t>101813557841</t>
  </si>
  <si>
    <t>M185</t>
  </si>
  <si>
    <t>Rampal</t>
  </si>
  <si>
    <t>Jai Singh</t>
  </si>
  <si>
    <t>1116039024</t>
  </si>
  <si>
    <t>DLCPM1829374000/0010184</t>
  </si>
  <si>
    <t>101813557860</t>
  </si>
  <si>
    <t>M186</t>
  </si>
  <si>
    <t>Sandeep</t>
  </si>
  <si>
    <t>Sitaram Yadav</t>
  </si>
  <si>
    <t>1116039012</t>
  </si>
  <si>
    <t>DLCPM1829374000/0010181</t>
  </si>
  <si>
    <t>101813557839</t>
  </si>
  <si>
    <t>M187</t>
  </si>
  <si>
    <t>Virender Kumar</t>
  </si>
  <si>
    <t>Murari Lal</t>
  </si>
  <si>
    <t>1116039002</t>
  </si>
  <si>
    <t>DLCPM1829374000/0010175</t>
  </si>
  <si>
    <t>101813556563</t>
  </si>
  <si>
    <t>M188</t>
  </si>
  <si>
    <t>Sachin Sharma</t>
  </si>
  <si>
    <t>Trilok Chandr</t>
  </si>
  <si>
    <t>1116039007</t>
  </si>
  <si>
    <t>DLCPM1829374000/0010179</t>
  </si>
  <si>
    <t>101813557818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</si>
</sst>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ADD8E6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17" fontId="0" fillId="0" borderId="0" xfId="0" applyNumberFormat="1"/>
    <xf numFmtId="0" fontId="0" fillId="0" borderId="0" xfId="0" quotePrefix="1"/>
    <xf numFmtId="14" fontId="0" fillId="0" borderId="0" xfId="0" applyNumberFormat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ttachments/MIL-06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">
          <cell r="C2" t="str">
            <v>Ranjeet</v>
          </cell>
          <cell r="D2" t="str">
            <v>Sh. Harbansh Lal</v>
          </cell>
          <cell r="E2" t="str">
            <v>ASHOK VIHAR</v>
          </cell>
          <cell r="F2" t="str">
            <v>2213643794</v>
          </cell>
          <cell r="G2" t="str">
            <v>INDIAN</v>
          </cell>
          <cell r="H2" t="str">
            <v>6758164259</v>
          </cell>
        </row>
        <row r="3">
          <cell r="C3" t="str">
            <v>Raju Kumar</v>
          </cell>
          <cell r="D3" t="str">
            <v>Sh. Chandra Dev</v>
          </cell>
          <cell r="E3" t="str">
            <v>ASHOK VIHAR</v>
          </cell>
          <cell r="F3" t="str">
            <v>2213643812</v>
          </cell>
          <cell r="G3" t="str">
            <v>INDIAN</v>
          </cell>
          <cell r="H3" t="str">
            <v>6698451296</v>
          </cell>
        </row>
        <row r="4">
          <cell r="C4" t="str">
            <v>Shiv Bakas</v>
          </cell>
          <cell r="D4" t="str">
            <v>Sh. Lal Mohar</v>
          </cell>
          <cell r="E4" t="str">
            <v>ASHOK VIHAR</v>
          </cell>
          <cell r="F4" t="str">
            <v>2213643817</v>
          </cell>
          <cell r="G4" t="str">
            <v>INDIAN</v>
          </cell>
          <cell r="H4" t="str">
            <v>6758763489</v>
          </cell>
        </row>
        <row r="5">
          <cell r="C5" t="str">
            <v>Dharmendra Kumar</v>
          </cell>
          <cell r="D5" t="str">
            <v>Sh. Gyanchand Tanti</v>
          </cell>
          <cell r="E5" t="str">
            <v>ASHOK VIHAR</v>
          </cell>
          <cell r="F5" t="str">
            <v>2213643823</v>
          </cell>
          <cell r="G5" t="str">
            <v>INDIAN</v>
          </cell>
          <cell r="H5" t="str">
            <v>6490822165</v>
          </cell>
        </row>
        <row r="6">
          <cell r="C6" t="str">
            <v>Parmod</v>
          </cell>
          <cell r="D6" t="str">
            <v>Sh. Jagdish Yadav</v>
          </cell>
          <cell r="E6" t="str">
            <v>ASHOK VIHAR</v>
          </cell>
          <cell r="F6" t="str">
            <v>2213643850</v>
          </cell>
          <cell r="G6" t="str">
            <v>INDIAN</v>
          </cell>
          <cell r="H6" t="str">
            <v>6759021548</v>
          </cell>
        </row>
        <row r="7">
          <cell r="C7" t="str">
            <v>Raj Kumar</v>
          </cell>
          <cell r="D7" t="str">
            <v>Sh. Ram Avadh</v>
          </cell>
          <cell r="E7" t="str">
            <v>ASHOK VIHAR</v>
          </cell>
          <cell r="F7" t="str">
            <v>2213650617</v>
          </cell>
          <cell r="G7" t="str">
            <v>INDIAN</v>
          </cell>
          <cell r="H7" t="str">
            <v>6508550159</v>
          </cell>
        </row>
        <row r="8">
          <cell r="C8" t="str">
            <v>Gurbhej Singh</v>
          </cell>
          <cell r="D8" t="str">
            <v>Mahender Singh</v>
          </cell>
          <cell r="E8" t="str">
            <v>ASHOK VIHAR</v>
          </cell>
          <cell r="F8" t="str">
            <v>2213706132</v>
          </cell>
          <cell r="G8" t="str">
            <v>INDIAN</v>
          </cell>
          <cell r="H8" t="str">
            <v>6758162739</v>
          </cell>
        </row>
        <row r="9">
          <cell r="C9" t="str">
            <v>Anil Pandit</v>
          </cell>
          <cell r="D9" t="str">
            <v>Sh. Jagdish Pandit</v>
          </cell>
          <cell r="E9" t="str">
            <v>ASHOK VIHAR</v>
          </cell>
          <cell r="F9" t="str">
            <v>2213706139</v>
          </cell>
          <cell r="G9" t="str">
            <v>INDIAN</v>
          </cell>
          <cell r="H9" t="str">
            <v>6758763218</v>
          </cell>
        </row>
        <row r="10">
          <cell r="C10" t="str">
            <v>Ashok Kumar Sharma</v>
          </cell>
          <cell r="D10" t="str">
            <v>Sh. Bhagwan Sharma</v>
          </cell>
          <cell r="E10" t="str">
            <v>ASHOK VIHAR</v>
          </cell>
          <cell r="F10" t="str">
            <v>2213914921</v>
          </cell>
          <cell r="G10" t="str">
            <v>INDIAN</v>
          </cell>
          <cell r="H10" t="str">
            <v>6758087782</v>
          </cell>
        </row>
        <row r="11">
          <cell r="C11" t="str">
            <v>Raj Kumar Yadav</v>
          </cell>
          <cell r="D11" t="str">
            <v>Sh.Rama Shanker Yadav</v>
          </cell>
          <cell r="E11" t="str">
            <v>ASHOK VIHAR</v>
          </cell>
          <cell r="F11" t="str">
            <v>2213914916</v>
          </cell>
          <cell r="G11" t="str">
            <v>INDIAN</v>
          </cell>
          <cell r="H11" t="str">
            <v>6508550080</v>
          </cell>
        </row>
        <row r="12">
          <cell r="C12" t="str">
            <v>Suraj Prakash</v>
          </cell>
          <cell r="D12" t="str">
            <v>Chattar Sen</v>
          </cell>
          <cell r="E12" t="str">
            <v>ASHOK VIHAR</v>
          </cell>
          <cell r="F12" t="str">
            <v>2213643681</v>
          </cell>
          <cell r="G12" t="str">
            <v>INDIAN</v>
          </cell>
          <cell r="H12" t="str">
            <v>6758088414</v>
          </cell>
        </row>
        <row r="13">
          <cell r="C13" t="str">
            <v>Ashok Kumar</v>
          </cell>
          <cell r="D13" t="str">
            <v>Sh.Mahipal Singh</v>
          </cell>
          <cell r="E13" t="str">
            <v>ASHOK VIHAR</v>
          </cell>
          <cell r="F13" t="str">
            <v>2213643732</v>
          </cell>
          <cell r="G13" t="str">
            <v>INDIAN</v>
          </cell>
          <cell r="H13" t="str">
            <v>6758162150</v>
          </cell>
        </row>
        <row r="14">
          <cell r="C14" t="str">
            <v>Santosh Kumar</v>
          </cell>
          <cell r="D14" t="str">
            <v>Sh. Ashok Kumar</v>
          </cell>
          <cell r="E14" t="str">
            <v>ASHOK VIHAR</v>
          </cell>
          <cell r="F14" t="str">
            <v>2213643853</v>
          </cell>
          <cell r="G14" t="str">
            <v>INDIAN</v>
          </cell>
          <cell r="H14" t="str">
            <v>6759669894</v>
          </cell>
        </row>
        <row r="15">
          <cell r="C15" t="str">
            <v>Prem Singh</v>
          </cell>
          <cell r="D15" t="str">
            <v>Sh. Ram Prasad Singh</v>
          </cell>
          <cell r="E15" t="str">
            <v>ASHOK VIHAR</v>
          </cell>
          <cell r="F15" t="str">
            <v>2213643611</v>
          </cell>
          <cell r="G15" t="str">
            <v>INDIAN</v>
          </cell>
          <cell r="H15" t="str">
            <v>6759721368</v>
          </cell>
        </row>
        <row r="16">
          <cell r="C16" t="str">
            <v>Anil Kumar</v>
          </cell>
          <cell r="D16" t="str">
            <v>Sh. Ranbir Singh</v>
          </cell>
          <cell r="E16" t="str">
            <v>ASHOK VIHAR</v>
          </cell>
          <cell r="F16" t="str">
            <v>2213900445</v>
          </cell>
          <cell r="G16" t="str">
            <v>INDIAN</v>
          </cell>
          <cell r="H16" t="str">
            <v>6758544173</v>
          </cell>
        </row>
        <row r="17">
          <cell r="C17" t="str">
            <v>Krishna Sahani</v>
          </cell>
          <cell r="D17" t="str">
            <v>Sh. Banwari Sahni</v>
          </cell>
          <cell r="E17" t="str">
            <v>ASHOK VIHAR</v>
          </cell>
          <cell r="F17" t="str">
            <v>2213643736</v>
          </cell>
          <cell r="G17" t="str">
            <v>SBI</v>
          </cell>
          <cell r="H17" t="str">
            <v>10137040411</v>
          </cell>
        </row>
        <row r="18">
          <cell r="C18" t="str">
            <v>Prabhnath</v>
          </cell>
          <cell r="D18" t="str">
            <v>Vindhyachal Yadav</v>
          </cell>
          <cell r="E18" t="str">
            <v>ASHOK VIHAR</v>
          </cell>
          <cell r="F18" t="str">
            <v>2213922109</v>
          </cell>
          <cell r="G18" t="str">
            <v>INDIAN</v>
          </cell>
          <cell r="H18" t="str">
            <v>6758749590</v>
          </cell>
        </row>
        <row r="19">
          <cell r="C19" t="str">
            <v>Mamraj Choudhry</v>
          </cell>
          <cell r="D19" t="str">
            <v>Sh.Nathi</v>
          </cell>
          <cell r="E19" t="str">
            <v>ASHOK VIHAR</v>
          </cell>
          <cell r="F19" t="str">
            <v>2213643607</v>
          </cell>
          <cell r="G19" t="str">
            <v>INDIAN</v>
          </cell>
          <cell r="H19" t="str">
            <v>6759670796</v>
          </cell>
        </row>
        <row r="20">
          <cell r="C20" t="str">
            <v>Sumit Kumar</v>
          </cell>
          <cell r="D20" t="str">
            <v>Sh. Manoj</v>
          </cell>
          <cell r="E20" t="str">
            <v>ASHOK VIHAR</v>
          </cell>
          <cell r="F20" t="str">
            <v>2213801334</v>
          </cell>
          <cell r="G20" t="str">
            <v>INDIAN</v>
          </cell>
          <cell r="H20" t="str">
            <v>6746508897</v>
          </cell>
        </row>
        <row r="21">
          <cell r="C21" t="str">
            <v>Chandresh</v>
          </cell>
          <cell r="D21" t="str">
            <v>Sh. Lal Chandra</v>
          </cell>
          <cell r="E21" t="str">
            <v>ASHOK VIHAR</v>
          </cell>
          <cell r="F21" t="str">
            <v>2214043239</v>
          </cell>
          <cell r="G21" t="str">
            <v>INDIAN</v>
          </cell>
          <cell r="H21" t="str">
            <v>6746508897</v>
          </cell>
        </row>
        <row r="22">
          <cell r="C22" t="str">
            <v>Rajveer Singh</v>
          </cell>
          <cell r="D22" t="str">
            <v>Sh Dharam Pal Singh</v>
          </cell>
          <cell r="E22" t="str">
            <v>ASHOK VIHAR</v>
          </cell>
          <cell r="F22" t="str">
            <v>2214061459</v>
          </cell>
          <cell r="G22" t="str">
            <v>INDIAN</v>
          </cell>
          <cell r="H22" t="str">
            <v>6759023895</v>
          </cell>
        </row>
        <row r="23">
          <cell r="C23" t="str">
            <v>Chanderjeet Yadav</v>
          </cell>
          <cell r="D23" t="str">
            <v>Sh.Bhuali</v>
          </cell>
          <cell r="E23" t="str">
            <v>ASHOK VIHAR</v>
          </cell>
          <cell r="F23" t="str">
            <v>2214061462</v>
          </cell>
          <cell r="G23" t="str">
            <v>INDIAN</v>
          </cell>
          <cell r="H23" t="str">
            <v>6647691964</v>
          </cell>
        </row>
        <row r="24">
          <cell r="C24" t="str">
            <v>Bijendra</v>
          </cell>
          <cell r="D24" t="str">
            <v>Sh.Tribhuvan Yadav</v>
          </cell>
          <cell r="E24" t="str">
            <v>ASHOK VIHAR</v>
          </cell>
          <cell r="F24" t="str">
            <v>2214061464</v>
          </cell>
          <cell r="G24" t="str">
            <v>INDIAN</v>
          </cell>
          <cell r="H24" t="str">
            <v>6758763897</v>
          </cell>
        </row>
        <row r="25">
          <cell r="C25" t="str">
            <v>Devman</v>
          </cell>
          <cell r="D25" t="str">
            <v>Jivlal</v>
          </cell>
          <cell r="E25" t="str">
            <v>ASHOK VIHAR</v>
          </cell>
          <cell r="F25" t="str">
            <v>2214144897</v>
          </cell>
          <cell r="G25" t="str">
            <v>INDIAN</v>
          </cell>
          <cell r="H25" t="str">
            <v>6705625226</v>
          </cell>
        </row>
        <row r="26">
          <cell r="C26" t="str">
            <v>Virendra Kumar</v>
          </cell>
          <cell r="D26" t="str">
            <v>Sh. Rakesh Yadav</v>
          </cell>
          <cell r="E26" t="str">
            <v>ASHOK VIHAR</v>
          </cell>
          <cell r="F26" t="str">
            <v>2214164155</v>
          </cell>
          <cell r="G26" t="str">
            <v>INDIAN</v>
          </cell>
          <cell r="H26" t="str">
            <v>6720605459</v>
          </cell>
        </row>
        <row r="27">
          <cell r="C27" t="str">
            <v>Rudal Yadav</v>
          </cell>
          <cell r="D27" t="str">
            <v>Sh. Rambachan</v>
          </cell>
          <cell r="E27" t="str">
            <v>ASHOK VIHAR</v>
          </cell>
          <cell r="F27" t="str">
            <v>2214164153</v>
          </cell>
          <cell r="G27" t="str">
            <v>INDIAN</v>
          </cell>
          <cell r="H27" t="str">
            <v>6759027992</v>
          </cell>
        </row>
        <row r="28">
          <cell r="C28" t="str">
            <v>Vinod Kumar</v>
          </cell>
          <cell r="D28" t="str">
            <v>Sh. Ramesh Chand</v>
          </cell>
          <cell r="E28" t="str">
            <v>ASHOK VIHAR</v>
          </cell>
          <cell r="F28" t="str">
            <v>2212700813</v>
          </cell>
          <cell r="G28" t="str">
            <v>INDIAN</v>
          </cell>
          <cell r="H28" t="str">
            <v>6758088731</v>
          </cell>
        </row>
        <row r="29">
          <cell r="C29" t="str">
            <v>Rakesh Kumar</v>
          </cell>
          <cell r="D29" t="str">
            <v>Sh.Bhagwan Dass</v>
          </cell>
          <cell r="E29" t="str">
            <v>ASHOK VIHAR</v>
          </cell>
          <cell r="F29" t="str">
            <v>2214137094</v>
          </cell>
          <cell r="G29" t="str">
            <v>INDIAN</v>
          </cell>
          <cell r="H29" t="str">
            <v>6759644778</v>
          </cell>
        </row>
        <row r="30">
          <cell r="C30" t="str">
            <v>Dileep Kumar</v>
          </cell>
          <cell r="D30" t="str">
            <v>Tilakram</v>
          </cell>
          <cell r="E30" t="str">
            <v>ASHOK VIHAR</v>
          </cell>
          <cell r="F30" t="str">
            <v>2214228062</v>
          </cell>
          <cell r="G30" t="str">
            <v>INDIAN</v>
          </cell>
          <cell r="H30" t="str">
            <v>6759027471</v>
          </cell>
        </row>
        <row r="31">
          <cell r="C31" t="str">
            <v>Neeraj Singh</v>
          </cell>
          <cell r="D31" t="str">
            <v>Sh Raj Singh</v>
          </cell>
          <cell r="E31" t="str">
            <v>ASHOK VIHAR</v>
          </cell>
          <cell r="F31" t="str">
            <v>2213728047</v>
          </cell>
          <cell r="G31" t="str">
            <v>CANARA</v>
          </cell>
          <cell r="H31" t="str">
            <v>2590101018258</v>
          </cell>
        </row>
        <row r="32">
          <cell r="C32" t="str">
            <v>Ram Singh</v>
          </cell>
          <cell r="D32" t="str">
            <v>Sh Mahinder Singh</v>
          </cell>
          <cell r="E32" t="str">
            <v>ASHOK VIHAR</v>
          </cell>
          <cell r="F32" t="str">
            <v>2214359869</v>
          </cell>
          <cell r="G32" t="str">
            <v>INDIAN</v>
          </cell>
          <cell r="H32">
            <v>6759021139</v>
          </cell>
        </row>
        <row r="33">
          <cell r="C33" t="str">
            <v>Vimal Kumar</v>
          </cell>
          <cell r="D33" t="str">
            <v>Sh. Bhola Nath</v>
          </cell>
          <cell r="E33" t="str">
            <v>ASHOK VIHAR</v>
          </cell>
          <cell r="F33" t="str">
            <v>2214404885</v>
          </cell>
          <cell r="G33" t="str">
            <v>INDIAN</v>
          </cell>
          <cell r="H33" t="str">
            <v>6759018047</v>
          </cell>
        </row>
        <row r="34">
          <cell r="C34" t="str">
            <v>Ravi Kumar</v>
          </cell>
          <cell r="D34" t="str">
            <v>Mam Chand</v>
          </cell>
          <cell r="E34" t="str">
            <v>ASHOK VIHAR</v>
          </cell>
          <cell r="F34" t="str">
            <v>2014993314</v>
          </cell>
          <cell r="G34" t="str">
            <v>INDIAN</v>
          </cell>
          <cell r="H34" t="str">
            <v>6737076220</v>
          </cell>
        </row>
        <row r="35">
          <cell r="C35" t="str">
            <v>Digvijay</v>
          </cell>
          <cell r="D35" t="str">
            <v>Sh Sumer Yadav</v>
          </cell>
          <cell r="E35" t="str">
            <v>ASHOK VIHAR</v>
          </cell>
          <cell r="F35" t="str">
            <v>1115522436</v>
          </cell>
          <cell r="G35" t="str">
            <v>INDIAN</v>
          </cell>
          <cell r="H35" t="str">
            <v>6759668959</v>
          </cell>
        </row>
        <row r="36">
          <cell r="C36" t="str">
            <v>Rajender Sharma</v>
          </cell>
          <cell r="D36" t="str">
            <v>Sh Kalu Ram Sharma</v>
          </cell>
          <cell r="E36" t="str">
            <v>ASHOK VIHAR</v>
          </cell>
          <cell r="F36" t="str">
            <v>1115522441</v>
          </cell>
          <cell r="G36" t="str">
            <v>PNB</v>
          </cell>
          <cell r="H36" t="str">
            <v>1398000100393366</v>
          </cell>
        </row>
        <row r="37">
          <cell r="C37" t="str">
            <v>Ashish Soni</v>
          </cell>
          <cell r="D37" t="str">
            <v>Sh. Shisham Soni</v>
          </cell>
          <cell r="E37" t="str">
            <v>ASHOK VIHAR</v>
          </cell>
          <cell r="F37" t="str">
            <v>2214366249</v>
          </cell>
          <cell r="G37" t="str">
            <v>YES</v>
          </cell>
          <cell r="H37" t="str">
            <v>020352000001015</v>
          </cell>
        </row>
        <row r="38">
          <cell r="C38" t="str">
            <v>Jitender Saini</v>
          </cell>
          <cell r="D38" t="str">
            <v>Lt Sh Kailash Chand Saini</v>
          </cell>
          <cell r="E38" t="str">
            <v>ASHOK VIHAR</v>
          </cell>
          <cell r="F38" t="str">
            <v>2214134647</v>
          </cell>
          <cell r="G38" t="str">
            <v>SBI</v>
          </cell>
          <cell r="H38" t="str">
            <v>33069573966</v>
          </cell>
        </row>
        <row r="39">
          <cell r="C39" t="str">
            <v>Nand Kishore</v>
          </cell>
          <cell r="D39" t="str">
            <v>Lt Sh Ganesh Prasad</v>
          </cell>
          <cell r="E39" t="str">
            <v>ASHOK VIHAR</v>
          </cell>
          <cell r="F39" t="str">
            <v>1115613371</v>
          </cell>
          <cell r="G39" t="str">
            <v>INDIAN</v>
          </cell>
          <cell r="H39">
            <v>6810901206</v>
          </cell>
        </row>
        <row r="40">
          <cell r="C40" t="str">
            <v>Sumer Chand</v>
          </cell>
          <cell r="D40" t="str">
            <v>Sh Raghu Nath</v>
          </cell>
          <cell r="E40" t="str">
            <v>ASHOK VIHAR</v>
          </cell>
          <cell r="F40" t="str">
            <v>1013663793</v>
          </cell>
          <cell r="G40" t="str">
            <v>PNB</v>
          </cell>
          <cell r="H40" t="str">
            <v>0154000102232444</v>
          </cell>
        </row>
        <row r="41">
          <cell r="C41" t="str">
            <v>Ram Kishor Bairwa</v>
          </cell>
          <cell r="D41" t="str">
            <v>Sh Sukh Ram</v>
          </cell>
          <cell r="E41" t="str">
            <v>ASHOK VIHAR</v>
          </cell>
          <cell r="F41" t="str">
            <v>2213646419</v>
          </cell>
          <cell r="G41" t="str">
            <v>INDIAN</v>
          </cell>
          <cell r="H41" t="str">
            <v>6738285279</v>
          </cell>
        </row>
        <row r="42">
          <cell r="C42" t="str">
            <v>Kamaljeet Kumar Yadav</v>
          </cell>
          <cell r="D42" t="str">
            <v>Sh. Ram Bilas Yadav</v>
          </cell>
          <cell r="E42" t="str">
            <v>ASHOK VIHAR</v>
          </cell>
          <cell r="F42" t="str">
            <v>1115785219</v>
          </cell>
          <cell r="G42" t="str">
            <v>UTI</v>
          </cell>
          <cell r="H42" t="str">
            <v>918010090297116</v>
          </cell>
        </row>
        <row r="43">
          <cell r="C43" t="str">
            <v>Aakash Singh</v>
          </cell>
          <cell r="D43" t="str">
            <v>Sh.Ram Naresh Singh</v>
          </cell>
          <cell r="E43" t="str">
            <v>ASHOK VIHAR</v>
          </cell>
          <cell r="F43" t="str">
            <v>2214374572</v>
          </cell>
          <cell r="G43" t="str">
            <v>INDIAN</v>
          </cell>
          <cell r="H43" t="str">
            <v>6759019812</v>
          </cell>
        </row>
        <row r="44">
          <cell r="C44" t="str">
            <v>Arun Kumar</v>
          </cell>
          <cell r="D44" t="str">
            <v>Sh. Raj Kumar</v>
          </cell>
          <cell r="E44" t="str">
            <v>ASHOK VIHAR</v>
          </cell>
          <cell r="F44" t="str">
            <v>2213817991</v>
          </cell>
          <cell r="G44" t="str">
            <v>INDIAN</v>
          </cell>
          <cell r="H44" t="str">
            <v>6758750753</v>
          </cell>
        </row>
        <row r="45">
          <cell r="C45" t="str">
            <v>Dharambir</v>
          </cell>
          <cell r="D45" t="str">
            <v>Sh Pal Ram</v>
          </cell>
          <cell r="E45" t="str">
            <v>ASHOK VIHAR</v>
          </cell>
          <cell r="F45" t="str">
            <v>2213809922</v>
          </cell>
          <cell r="G45" t="str">
            <v>INDIAN</v>
          </cell>
          <cell r="H45" t="str">
            <v>6613132371</v>
          </cell>
        </row>
        <row r="46">
          <cell r="C46" t="str">
            <v>Rajesh</v>
          </cell>
          <cell r="D46" t="str">
            <v>Sh. Ram Niwas</v>
          </cell>
          <cell r="E46" t="str">
            <v>ASHOK VIHAR</v>
          </cell>
          <cell r="F46" t="str">
            <v>2213643861</v>
          </cell>
          <cell r="G46" t="str">
            <v>DBS</v>
          </cell>
          <cell r="H46" t="str">
            <v>0138313000000537</v>
          </cell>
        </row>
        <row r="47">
          <cell r="C47" t="str">
            <v>Satish</v>
          </cell>
          <cell r="D47" t="str">
            <v>Sh. Jhaman Singh</v>
          </cell>
          <cell r="E47" t="str">
            <v>ASHOK VIHAR</v>
          </cell>
          <cell r="F47" t="str">
            <v>2213801338</v>
          </cell>
          <cell r="G47" t="str">
            <v>PNB</v>
          </cell>
          <cell r="H47" t="str">
            <v>0115000100502728</v>
          </cell>
        </row>
        <row r="48">
          <cell r="C48" t="str">
            <v>Ajay Kumar</v>
          </cell>
          <cell r="D48" t="str">
            <v>Virendra Kumar</v>
          </cell>
          <cell r="E48" t="str">
            <v>ASHOK VIHAR</v>
          </cell>
          <cell r="F48" t="str">
            <v>1116039100</v>
          </cell>
          <cell r="G48" t="str">
            <v>INDIAN</v>
          </cell>
          <cell r="H48">
            <v>7198401438</v>
          </cell>
        </row>
        <row r="49">
          <cell r="C49" t="str">
            <v>Barun Sharma</v>
          </cell>
          <cell r="D49" t="str">
            <v>Hast Bahadur</v>
          </cell>
          <cell r="E49" t="str">
            <v>ASHOK VIHAR</v>
          </cell>
          <cell r="F49" t="str">
            <v>1116039034</v>
          </cell>
          <cell r="G49" t="str">
            <v>INDIAN</v>
          </cell>
          <cell r="H49" t="str">
            <v>7181671889</v>
          </cell>
        </row>
        <row r="50">
          <cell r="C50" t="str">
            <v>Jitender Singh</v>
          </cell>
          <cell r="D50" t="str">
            <v xml:space="preserve">Mahender Singh	</v>
          </cell>
          <cell r="E50" t="str">
            <v>ASHOK VIHAR</v>
          </cell>
          <cell r="F50" t="str">
            <v>2213706161</v>
          </cell>
          <cell r="G50" t="str">
            <v>HDFC</v>
          </cell>
          <cell r="H50" t="str">
            <v>50100347811260</v>
          </cell>
        </row>
        <row r="51">
          <cell r="C51" t="str">
            <v>Lalit</v>
          </cell>
          <cell r="D51" t="str">
            <v>Rajender Kumar</v>
          </cell>
          <cell r="E51" t="str">
            <v>ASHOK VIHAR</v>
          </cell>
          <cell r="F51" t="str">
            <v>2213706126</v>
          </cell>
          <cell r="G51" t="str">
            <v>BOI</v>
          </cell>
          <cell r="H51" t="str">
            <v>603110510001075</v>
          </cell>
        </row>
        <row r="52">
          <cell r="C52" t="str">
            <v>Mahesh Kumar</v>
          </cell>
          <cell r="D52" t="str">
            <v>Shardha Nand</v>
          </cell>
          <cell r="E52" t="str">
            <v>ASHOK VIHAR</v>
          </cell>
          <cell r="F52" t="str">
            <v>1116038980</v>
          </cell>
          <cell r="G52" t="str">
            <v>INDIAN</v>
          </cell>
          <cell r="H52" t="str">
            <v>6755626650</v>
          </cell>
        </row>
        <row r="53">
          <cell r="C53" t="str">
            <v>P Muthu Swamy</v>
          </cell>
          <cell r="D53" t="str">
            <v xml:space="preserve">M Periya Swami	</v>
          </cell>
          <cell r="E53" t="str">
            <v>ASHOK VIHAR</v>
          </cell>
          <cell r="F53" t="str">
            <v>1116039309</v>
          </cell>
          <cell r="G53" t="str">
            <v>INDIAN</v>
          </cell>
          <cell r="H53" t="str">
            <v>6813890654</v>
          </cell>
        </row>
        <row r="54">
          <cell r="C54" t="str">
            <v>Rajender</v>
          </cell>
          <cell r="D54" t="str">
            <v>Sh Ruli Ram</v>
          </cell>
          <cell r="E54" t="str">
            <v>ASHOK VIHAR</v>
          </cell>
          <cell r="F54" t="str">
            <v>1116039064</v>
          </cell>
          <cell r="G54" t="str">
            <v>INDIAN</v>
          </cell>
          <cell r="H54" t="str">
            <v>7196475447</v>
          </cell>
        </row>
        <row r="55">
          <cell r="C55" t="str">
            <v>Rajender Kumar</v>
          </cell>
          <cell r="D55" t="str">
            <v>Sh.Mulakh Raj</v>
          </cell>
          <cell r="E55" t="str">
            <v>ASHOK VIHAR</v>
          </cell>
          <cell r="F55" t="str">
            <v>1116039084</v>
          </cell>
          <cell r="G55" t="str">
            <v>INDIAN</v>
          </cell>
          <cell r="H55" t="str">
            <v>0618000102215680</v>
          </cell>
        </row>
        <row r="56">
          <cell r="C56" t="str">
            <v>Rajesh Kumar</v>
          </cell>
          <cell r="D56" t="str">
            <v>Ram Kishor Shukla</v>
          </cell>
          <cell r="E56" t="str">
            <v>ASHOK VIHAR</v>
          </cell>
          <cell r="F56" t="str">
            <v>1116038970</v>
          </cell>
          <cell r="G56" t="str">
            <v>INDIAN</v>
          </cell>
          <cell r="H56" t="str">
            <v>7190440500</v>
          </cell>
        </row>
        <row r="57">
          <cell r="C57" t="str">
            <v>Rampal</v>
          </cell>
          <cell r="D57" t="str">
            <v>Jai Singh</v>
          </cell>
          <cell r="E57" t="str">
            <v>ASHOK VIHAR</v>
          </cell>
          <cell r="F57" t="str">
            <v>1116039024</v>
          </cell>
          <cell r="G57" t="str">
            <v>CANARA</v>
          </cell>
          <cell r="H57" t="str">
            <v>91132010016229</v>
          </cell>
        </row>
        <row r="58">
          <cell r="C58" t="str">
            <v>Sandeep</v>
          </cell>
          <cell r="D58" t="str">
            <v>Sitaram Yadav</v>
          </cell>
          <cell r="E58" t="str">
            <v>ASHOK VIHAR</v>
          </cell>
          <cell r="F58" t="str">
            <v>1116039012</v>
          </cell>
          <cell r="G58" t="str">
            <v>PNB</v>
          </cell>
          <cell r="H58" t="str">
            <v>4913000100021102</v>
          </cell>
        </row>
        <row r="59">
          <cell r="C59" t="str">
            <v>Virender Kumar</v>
          </cell>
          <cell r="D59" t="str">
            <v>Murari Lal</v>
          </cell>
          <cell r="E59" t="str">
            <v>ASHOK VIHAR</v>
          </cell>
          <cell r="F59" t="str">
            <v>1116039002</v>
          </cell>
          <cell r="G59" t="str">
            <v>PNB</v>
          </cell>
          <cell r="H59" t="str">
            <v>0617000102129171</v>
          </cell>
        </row>
        <row r="60">
          <cell r="C60" t="str">
            <v>Sachin Sharma</v>
          </cell>
          <cell r="D60" t="str">
            <v>Trilok Chandr</v>
          </cell>
          <cell r="E60" t="str">
            <v>ASHOK VIHAR</v>
          </cell>
          <cell r="F60" t="str">
            <v>1116039007</v>
          </cell>
          <cell r="G60" t="str">
            <v>CANARA</v>
          </cell>
          <cell r="H60" t="str">
            <v>2416101008003</v>
          </cell>
        </row>
        <row r="61">
          <cell r="C61" t="str">
            <v>Parmod Kumar</v>
          </cell>
          <cell r="E61" t="str">
            <v>ASHOK VIHAR</v>
          </cell>
          <cell r="F61" t="str">
            <v/>
          </cell>
          <cell r="G61" t="str">
            <v>PSIB</v>
          </cell>
          <cell r="H61" t="str">
            <v>08971000009202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4A713E-0E94-4432-8A32-617D504B9979}">
  <dimension ref="A1:AJ61"/>
  <sheetViews>
    <sheetView tabSelected="1" topLeftCell="A40" workbookViewId="0">
      <selection activeCell="A54" sqref="A54"/>
    </sheetView>
  </sheetViews>
  <sheetFormatPr defaultRowHeight="14.4" x14ac:dyDescent="0.3"/>
  <cols>
    <col min="1" max="1" width="7.33203125" bestFit="1" customWidth="1"/>
    <col min="2" max="2" width="7.88671875" bestFit="1" customWidth="1"/>
    <col min="3" max="3" width="20.33203125" bestFit="1" customWidth="1"/>
    <col min="4" max="4" width="31.33203125" bestFit="1" customWidth="1"/>
    <col min="5" max="5" width="12.109375" bestFit="1" customWidth="1"/>
    <col min="6" max="6" width="11" bestFit="1" customWidth="1"/>
    <col min="7" max="8" width="10.6640625" customWidth="1"/>
    <col min="9" max="10" width="10.33203125" bestFit="1" customWidth="1"/>
    <col min="11" max="11" width="25" bestFit="1" customWidth="1"/>
    <col min="12" max="12" width="5.77734375" bestFit="1" customWidth="1"/>
    <col min="13" max="13" width="4.88671875" bestFit="1" customWidth="1"/>
    <col min="14" max="15" width="13.109375" bestFit="1" customWidth="1"/>
    <col min="16" max="17" width="6" bestFit="1" customWidth="1"/>
    <col min="18" max="18" width="11.5546875" bestFit="1" customWidth="1"/>
    <col min="19" max="20" width="6" bestFit="1" customWidth="1"/>
    <col min="21" max="21" width="9.44140625" bestFit="1" customWidth="1"/>
    <col min="22" max="22" width="8" bestFit="1" customWidth="1"/>
    <col min="23" max="23" width="5" bestFit="1" customWidth="1"/>
    <col min="24" max="24" width="4.5546875" bestFit="1" customWidth="1"/>
    <col min="25" max="25" width="4" bestFit="1" customWidth="1"/>
    <col min="26" max="26" width="8.21875" bestFit="1" customWidth="1"/>
    <col min="27" max="27" width="6" bestFit="1" customWidth="1"/>
    <col min="28" max="28" width="7.44140625" bestFit="1" customWidth="1"/>
  </cols>
  <sheetData>
    <row r="1" spans="1:36" ht="62.4" x14ac:dyDescent="0.3">
      <c r="A1" s="4" t="s">
        <v>0</v>
      </c>
      <c r="B1" s="5" t="s">
        <v>1</v>
      </c>
      <c r="C1" s="5" t="s">
        <v>2</v>
      </c>
      <c r="D1" s="5" t="s">
        <v>3</v>
      </c>
      <c r="E1" s="4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4" t="s">
        <v>18</v>
      </c>
      <c r="T1" s="4" t="s">
        <v>19</v>
      </c>
      <c r="U1" s="4" t="s">
        <v>20</v>
      </c>
      <c r="V1" s="5" t="s">
        <v>21</v>
      </c>
      <c r="W1" s="4" t="s">
        <v>22</v>
      </c>
      <c r="X1" s="4" t="s">
        <v>23</v>
      </c>
      <c r="Y1" s="4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5" t="s">
        <v>33</v>
      </c>
      <c r="AI1" s="4" t="s">
        <v>34</v>
      </c>
      <c r="AJ1" s="5" t="s">
        <v>35</v>
      </c>
    </row>
    <row r="2" spans="1:36" x14ac:dyDescent="0.3">
      <c r="A2" s="1">
        <v>44713</v>
      </c>
      <c r="B2" s="2" t="s">
        <v>37</v>
      </c>
      <c r="C2" t="s">
        <v>38</v>
      </c>
      <c r="D2" t="s">
        <v>39</v>
      </c>
      <c r="E2" t="s">
        <v>40</v>
      </c>
      <c r="F2" s="2" t="s">
        <v>41</v>
      </c>
      <c r="G2" t="str">
        <f>VLOOKUP(C2,[1]Sheet1!$C$2:$G$61,5,0)</f>
        <v>INDIAN</v>
      </c>
      <c r="H2" s="2" t="str">
        <f>VLOOKUP(C2,[1]Sheet1!$C$2:$H$61,6,0)</f>
        <v>6758164259</v>
      </c>
      <c r="I2" s="3">
        <v>43466</v>
      </c>
      <c r="J2" s="3">
        <v>30278</v>
      </c>
      <c r="K2" t="s">
        <v>42</v>
      </c>
      <c r="L2">
        <v>30</v>
      </c>
      <c r="M2">
        <v>0</v>
      </c>
      <c r="N2" s="2" t="s">
        <v>43</v>
      </c>
      <c r="O2" s="2" t="s">
        <v>44</v>
      </c>
      <c r="P2">
        <v>11136</v>
      </c>
      <c r="Q2">
        <v>4772</v>
      </c>
      <c r="R2">
        <v>15908</v>
      </c>
      <c r="S2">
        <v>11136</v>
      </c>
      <c r="T2">
        <v>4772</v>
      </c>
      <c r="U2">
        <v>0</v>
      </c>
      <c r="V2">
        <v>15908</v>
      </c>
      <c r="W2">
        <v>1336</v>
      </c>
      <c r="X2">
        <v>0</v>
      </c>
      <c r="Y2">
        <v>120</v>
      </c>
      <c r="Z2">
        <v>1456</v>
      </c>
      <c r="AA2">
        <v>14452</v>
      </c>
      <c r="AB2">
        <v>0</v>
      </c>
      <c r="AC2">
        <v>14452</v>
      </c>
      <c r="AD2">
        <v>408</v>
      </c>
      <c r="AE2">
        <v>928</v>
      </c>
      <c r="AF2">
        <v>55.68</v>
      </c>
      <c r="AG2">
        <v>56</v>
      </c>
      <c r="AH2">
        <v>517.01</v>
      </c>
      <c r="AI2">
        <v>17873</v>
      </c>
    </row>
    <row r="3" spans="1:36" x14ac:dyDescent="0.3">
      <c r="A3" s="1">
        <v>44713</v>
      </c>
      <c r="B3" s="2" t="s">
        <v>45</v>
      </c>
      <c r="C3" t="s">
        <v>46</v>
      </c>
      <c r="D3" t="s">
        <v>47</v>
      </c>
      <c r="E3" t="s">
        <v>40</v>
      </c>
      <c r="F3" s="2" t="s">
        <v>48</v>
      </c>
      <c r="G3" t="str">
        <f>VLOOKUP(C3,[1]Sheet1!$C$2:$G$61,5,0)</f>
        <v>INDIAN</v>
      </c>
      <c r="H3" s="2" t="str">
        <f>VLOOKUP(C3,[1]Sheet1!$C$2:$H$61,6,0)</f>
        <v>6698451296</v>
      </c>
      <c r="I3" s="3">
        <v>43466</v>
      </c>
      <c r="J3" s="3">
        <v>30328</v>
      </c>
      <c r="K3" t="s">
        <v>49</v>
      </c>
      <c r="L3">
        <v>27</v>
      </c>
      <c r="M3">
        <v>3</v>
      </c>
      <c r="N3" s="2" t="s">
        <v>50</v>
      </c>
      <c r="O3" s="2" t="s">
        <v>51</v>
      </c>
      <c r="P3">
        <v>11136</v>
      </c>
      <c r="Q3">
        <v>4772</v>
      </c>
      <c r="R3">
        <v>15908</v>
      </c>
      <c r="S3">
        <v>10022</v>
      </c>
      <c r="T3">
        <v>4295</v>
      </c>
      <c r="U3">
        <v>0</v>
      </c>
      <c r="V3">
        <v>14317</v>
      </c>
      <c r="W3">
        <v>1203</v>
      </c>
      <c r="X3">
        <v>0</v>
      </c>
      <c r="Y3">
        <v>108</v>
      </c>
      <c r="Z3">
        <v>1311</v>
      </c>
      <c r="AA3">
        <v>13006</v>
      </c>
      <c r="AB3">
        <v>0</v>
      </c>
      <c r="AC3">
        <v>13006</v>
      </c>
      <c r="AD3">
        <v>368</v>
      </c>
      <c r="AE3">
        <v>835</v>
      </c>
      <c r="AF3">
        <v>50.11</v>
      </c>
      <c r="AG3">
        <v>50</v>
      </c>
      <c r="AH3">
        <v>465.3</v>
      </c>
      <c r="AI3">
        <v>16085</v>
      </c>
    </row>
    <row r="4" spans="1:36" x14ac:dyDescent="0.3">
      <c r="A4" s="1">
        <v>44713</v>
      </c>
      <c r="B4" s="2" t="s">
        <v>52</v>
      </c>
      <c r="C4" t="s">
        <v>53</v>
      </c>
      <c r="D4" t="s">
        <v>54</v>
      </c>
      <c r="E4" t="s">
        <v>40</v>
      </c>
      <c r="F4" s="2" t="s">
        <v>55</v>
      </c>
      <c r="G4" t="str">
        <f>VLOOKUP(C4,[1]Sheet1!$C$2:$G$61,5,0)</f>
        <v>INDIAN</v>
      </c>
      <c r="H4" s="2" t="str">
        <f>VLOOKUP(C4,[1]Sheet1!$C$2:$H$61,6,0)</f>
        <v>6758763489</v>
      </c>
      <c r="I4" s="3">
        <v>43466</v>
      </c>
      <c r="J4" s="3">
        <v>32964</v>
      </c>
      <c r="K4" t="s">
        <v>56</v>
      </c>
      <c r="L4">
        <v>30</v>
      </c>
      <c r="M4">
        <v>0</v>
      </c>
      <c r="N4" s="2" t="s">
        <v>57</v>
      </c>
      <c r="O4" s="2" t="s">
        <v>58</v>
      </c>
      <c r="P4">
        <v>11136</v>
      </c>
      <c r="Q4">
        <v>4772</v>
      </c>
      <c r="R4">
        <v>15908</v>
      </c>
      <c r="S4">
        <v>11136</v>
      </c>
      <c r="T4">
        <v>4772</v>
      </c>
      <c r="U4">
        <v>0</v>
      </c>
      <c r="V4">
        <v>15908</v>
      </c>
      <c r="W4">
        <v>1336</v>
      </c>
      <c r="X4">
        <v>0</v>
      </c>
      <c r="Y4">
        <v>120</v>
      </c>
      <c r="Z4">
        <v>1456</v>
      </c>
      <c r="AA4">
        <v>14452</v>
      </c>
      <c r="AB4">
        <v>0</v>
      </c>
      <c r="AC4">
        <v>14452</v>
      </c>
      <c r="AD4">
        <v>408</v>
      </c>
      <c r="AE4">
        <v>928</v>
      </c>
      <c r="AF4">
        <v>55.68</v>
      </c>
      <c r="AG4">
        <v>56</v>
      </c>
      <c r="AH4">
        <v>517.01</v>
      </c>
      <c r="AI4">
        <v>17873</v>
      </c>
    </row>
    <row r="5" spans="1:36" x14ac:dyDescent="0.3">
      <c r="A5" s="1">
        <v>44713</v>
      </c>
      <c r="B5" s="2" t="s">
        <v>59</v>
      </c>
      <c r="C5" t="s">
        <v>60</v>
      </c>
      <c r="D5" t="s">
        <v>61</v>
      </c>
      <c r="E5" t="s">
        <v>40</v>
      </c>
      <c r="F5" s="2" t="s">
        <v>62</v>
      </c>
      <c r="G5" t="str">
        <f>VLOOKUP(C5,[1]Sheet1!$C$2:$G$61,5,0)</f>
        <v>INDIAN</v>
      </c>
      <c r="H5" s="2" t="str">
        <f>VLOOKUP(C5,[1]Sheet1!$C$2:$H$61,6,0)</f>
        <v>6490822165</v>
      </c>
      <c r="I5" s="3">
        <v>43466</v>
      </c>
      <c r="J5" s="3">
        <v>34145</v>
      </c>
      <c r="K5" t="s">
        <v>63</v>
      </c>
      <c r="L5">
        <v>30</v>
      </c>
      <c r="M5">
        <v>0</v>
      </c>
      <c r="N5" s="2" t="s">
        <v>64</v>
      </c>
      <c r="O5" s="2" t="s">
        <v>65</v>
      </c>
      <c r="P5">
        <v>11136</v>
      </c>
      <c r="Q5">
        <v>4772</v>
      </c>
      <c r="R5">
        <v>15908</v>
      </c>
      <c r="S5">
        <v>11136</v>
      </c>
      <c r="T5">
        <v>4772</v>
      </c>
      <c r="U5">
        <v>0</v>
      </c>
      <c r="V5">
        <v>15908</v>
      </c>
      <c r="W5">
        <v>1336</v>
      </c>
      <c r="X5">
        <v>0</v>
      </c>
      <c r="Y5">
        <v>120</v>
      </c>
      <c r="Z5">
        <v>1456</v>
      </c>
      <c r="AA5">
        <v>14452</v>
      </c>
      <c r="AB5">
        <v>0</v>
      </c>
      <c r="AC5">
        <v>14452</v>
      </c>
      <c r="AD5">
        <v>408</v>
      </c>
      <c r="AE5">
        <v>928</v>
      </c>
      <c r="AF5">
        <v>55.68</v>
      </c>
      <c r="AG5">
        <v>56</v>
      </c>
      <c r="AH5">
        <v>517.01</v>
      </c>
      <c r="AI5">
        <v>17873</v>
      </c>
    </row>
    <row r="6" spans="1:36" x14ac:dyDescent="0.3">
      <c r="A6" s="1">
        <v>44713</v>
      </c>
      <c r="B6" s="2" t="s">
        <v>66</v>
      </c>
      <c r="C6" t="s">
        <v>67</v>
      </c>
      <c r="D6" t="s">
        <v>68</v>
      </c>
      <c r="E6" t="s">
        <v>40</v>
      </c>
      <c r="F6" s="2" t="s">
        <v>69</v>
      </c>
      <c r="G6" t="str">
        <f>VLOOKUP(C6,[1]Sheet1!$C$2:$G$61,5,0)</f>
        <v>INDIAN</v>
      </c>
      <c r="H6" s="2" t="str">
        <f>VLOOKUP(C6,[1]Sheet1!$C$2:$H$61,6,0)</f>
        <v>6759021548</v>
      </c>
      <c r="I6" s="3">
        <v>43466</v>
      </c>
      <c r="J6" s="3">
        <v>33786</v>
      </c>
      <c r="K6" t="s">
        <v>70</v>
      </c>
      <c r="L6">
        <v>27</v>
      </c>
      <c r="M6">
        <v>3</v>
      </c>
      <c r="N6" s="2" t="s">
        <v>71</v>
      </c>
      <c r="O6" s="2" t="s">
        <v>72</v>
      </c>
      <c r="P6">
        <v>11136</v>
      </c>
      <c r="Q6">
        <v>4772</v>
      </c>
      <c r="R6">
        <v>15908</v>
      </c>
      <c r="S6">
        <v>10022</v>
      </c>
      <c r="T6">
        <v>4295</v>
      </c>
      <c r="U6">
        <v>0</v>
      </c>
      <c r="V6">
        <v>14317</v>
      </c>
      <c r="W6">
        <v>1203</v>
      </c>
      <c r="X6">
        <v>0</v>
      </c>
      <c r="Y6">
        <v>108</v>
      </c>
      <c r="Z6">
        <v>1311</v>
      </c>
      <c r="AA6">
        <v>13006</v>
      </c>
      <c r="AB6">
        <v>0</v>
      </c>
      <c r="AC6">
        <v>13006</v>
      </c>
      <c r="AD6">
        <v>368</v>
      </c>
      <c r="AE6">
        <v>835</v>
      </c>
      <c r="AF6">
        <v>50.11</v>
      </c>
      <c r="AG6">
        <v>50</v>
      </c>
      <c r="AH6">
        <v>465.3</v>
      </c>
      <c r="AI6">
        <v>16085</v>
      </c>
    </row>
    <row r="7" spans="1:36" x14ac:dyDescent="0.3">
      <c r="A7" s="1">
        <v>44713</v>
      </c>
      <c r="B7" s="2" t="s">
        <v>73</v>
      </c>
      <c r="C7" t="s">
        <v>74</v>
      </c>
      <c r="D7" t="s">
        <v>75</v>
      </c>
      <c r="E7" t="s">
        <v>40</v>
      </c>
      <c r="F7" s="2" t="s">
        <v>76</v>
      </c>
      <c r="G7" t="str">
        <f>VLOOKUP(C7,[1]Sheet1!$C$2:$G$61,5,0)</f>
        <v>INDIAN</v>
      </c>
      <c r="H7" s="2" t="str">
        <f>VLOOKUP(C7,[1]Sheet1!$C$2:$H$61,6,0)</f>
        <v>6508550159</v>
      </c>
      <c r="I7" s="3">
        <v>43466</v>
      </c>
      <c r="J7" s="3">
        <v>30682</v>
      </c>
      <c r="K7" t="s">
        <v>77</v>
      </c>
      <c r="L7">
        <v>27</v>
      </c>
      <c r="M7">
        <v>3</v>
      </c>
      <c r="N7" s="2" t="s">
        <v>78</v>
      </c>
      <c r="O7" s="2" t="s">
        <v>79</v>
      </c>
      <c r="P7">
        <v>11136</v>
      </c>
      <c r="Q7">
        <v>4772</v>
      </c>
      <c r="R7">
        <v>15908</v>
      </c>
      <c r="S7">
        <v>10022</v>
      </c>
      <c r="T7">
        <v>4295</v>
      </c>
      <c r="U7">
        <v>0</v>
      </c>
      <c r="V7">
        <v>14317</v>
      </c>
      <c r="W7">
        <v>1203</v>
      </c>
      <c r="X7">
        <v>0</v>
      </c>
      <c r="Y7">
        <v>108</v>
      </c>
      <c r="Z7">
        <v>1311</v>
      </c>
      <c r="AA7">
        <v>13006</v>
      </c>
      <c r="AB7">
        <v>0</v>
      </c>
      <c r="AC7">
        <v>13006</v>
      </c>
      <c r="AD7">
        <v>368</v>
      </c>
      <c r="AE7">
        <v>835</v>
      </c>
      <c r="AF7">
        <v>50.11</v>
      </c>
      <c r="AG7">
        <v>50</v>
      </c>
      <c r="AH7">
        <v>465.3</v>
      </c>
      <c r="AI7">
        <v>16085</v>
      </c>
    </row>
    <row r="8" spans="1:36" x14ac:dyDescent="0.3">
      <c r="A8" s="1">
        <v>44713</v>
      </c>
      <c r="B8" s="2" t="s">
        <v>80</v>
      </c>
      <c r="C8" t="s">
        <v>81</v>
      </c>
      <c r="D8" t="s">
        <v>82</v>
      </c>
      <c r="E8" t="s">
        <v>40</v>
      </c>
      <c r="F8" s="2" t="s">
        <v>83</v>
      </c>
      <c r="G8" t="str">
        <f>VLOOKUP(C8,[1]Sheet1!$C$2:$G$61,5,0)</f>
        <v>INDIAN</v>
      </c>
      <c r="H8" s="2" t="str">
        <f>VLOOKUP(C8,[1]Sheet1!$C$2:$H$61,6,0)</f>
        <v>6758162739</v>
      </c>
      <c r="I8" s="3">
        <v>43466</v>
      </c>
      <c r="J8" s="3">
        <v>26053</v>
      </c>
      <c r="K8" t="s">
        <v>84</v>
      </c>
      <c r="L8">
        <v>29</v>
      </c>
      <c r="M8">
        <v>1</v>
      </c>
      <c r="N8" s="2" t="s">
        <v>85</v>
      </c>
      <c r="O8" s="2" t="s">
        <v>86</v>
      </c>
      <c r="P8">
        <v>13504</v>
      </c>
      <c r="Q8">
        <v>5787</v>
      </c>
      <c r="R8">
        <v>19291</v>
      </c>
      <c r="S8">
        <v>13054</v>
      </c>
      <c r="T8">
        <v>5594</v>
      </c>
      <c r="U8">
        <v>0</v>
      </c>
      <c r="V8">
        <v>18648</v>
      </c>
      <c r="W8">
        <v>1566</v>
      </c>
      <c r="X8">
        <v>0</v>
      </c>
      <c r="Y8">
        <v>140</v>
      </c>
      <c r="Z8">
        <v>1706</v>
      </c>
      <c r="AA8">
        <v>16942</v>
      </c>
      <c r="AB8">
        <v>0</v>
      </c>
      <c r="AC8">
        <v>16942</v>
      </c>
      <c r="AD8">
        <v>479</v>
      </c>
      <c r="AE8">
        <v>1087</v>
      </c>
      <c r="AF8">
        <v>65.27</v>
      </c>
      <c r="AG8">
        <v>65</v>
      </c>
      <c r="AH8">
        <v>606.05999999999995</v>
      </c>
      <c r="AI8">
        <v>20950</v>
      </c>
    </row>
    <row r="9" spans="1:36" x14ac:dyDescent="0.3">
      <c r="A9" s="1">
        <v>44713</v>
      </c>
      <c r="B9" s="2" t="s">
        <v>87</v>
      </c>
      <c r="C9" t="s">
        <v>88</v>
      </c>
      <c r="D9" t="s">
        <v>89</v>
      </c>
      <c r="E9" t="s">
        <v>40</v>
      </c>
      <c r="F9" s="2" t="s">
        <v>90</v>
      </c>
      <c r="G9" t="str">
        <f>VLOOKUP(C9,[1]Sheet1!$C$2:$G$61,5,0)</f>
        <v>INDIAN</v>
      </c>
      <c r="H9" s="2" t="str">
        <f>VLOOKUP(C9,[1]Sheet1!$C$2:$H$61,6,0)</f>
        <v>6758763218</v>
      </c>
      <c r="I9" s="3">
        <v>43466</v>
      </c>
      <c r="J9" s="3">
        <v>28331</v>
      </c>
      <c r="K9" t="s">
        <v>91</v>
      </c>
      <c r="L9">
        <v>25</v>
      </c>
      <c r="M9">
        <v>5</v>
      </c>
      <c r="N9" s="2" t="s">
        <v>92</v>
      </c>
      <c r="O9" s="2" t="s">
        <v>93</v>
      </c>
      <c r="P9">
        <v>11136</v>
      </c>
      <c r="Q9">
        <v>4772</v>
      </c>
      <c r="R9">
        <v>15908</v>
      </c>
      <c r="S9">
        <v>9280</v>
      </c>
      <c r="T9">
        <v>3977</v>
      </c>
      <c r="U9">
        <v>0</v>
      </c>
      <c r="V9">
        <v>13257</v>
      </c>
      <c r="W9">
        <v>1114</v>
      </c>
      <c r="X9">
        <v>0</v>
      </c>
      <c r="Y9">
        <v>100</v>
      </c>
      <c r="Z9">
        <v>1214</v>
      </c>
      <c r="AA9">
        <v>12043</v>
      </c>
      <c r="AB9">
        <v>0</v>
      </c>
      <c r="AC9">
        <v>12043</v>
      </c>
      <c r="AD9">
        <v>341</v>
      </c>
      <c r="AE9">
        <v>773</v>
      </c>
      <c r="AF9">
        <v>46.4</v>
      </c>
      <c r="AG9">
        <v>46</v>
      </c>
      <c r="AH9">
        <v>430.85</v>
      </c>
      <c r="AI9">
        <v>14894</v>
      </c>
    </row>
    <row r="10" spans="1:36" x14ac:dyDescent="0.3">
      <c r="A10" s="1">
        <v>44713</v>
      </c>
      <c r="B10" s="2" t="s">
        <v>94</v>
      </c>
      <c r="C10" t="s">
        <v>95</v>
      </c>
      <c r="D10" t="s">
        <v>96</v>
      </c>
      <c r="E10" t="s">
        <v>40</v>
      </c>
      <c r="F10" s="2" t="s">
        <v>97</v>
      </c>
      <c r="G10" t="str">
        <f>VLOOKUP(C10,[1]Sheet1!$C$2:$G$61,5,0)</f>
        <v>INDIAN</v>
      </c>
      <c r="H10" s="2" t="str">
        <f>VLOOKUP(C10,[1]Sheet1!$C$2:$H$61,6,0)</f>
        <v>6758087782</v>
      </c>
      <c r="I10" s="3">
        <v>43466</v>
      </c>
      <c r="J10" s="3">
        <v>30073</v>
      </c>
      <c r="K10" t="s">
        <v>98</v>
      </c>
      <c r="L10">
        <v>30</v>
      </c>
      <c r="M10">
        <v>0</v>
      </c>
      <c r="N10" s="2" t="s">
        <v>99</v>
      </c>
      <c r="O10" s="2" t="s">
        <v>100</v>
      </c>
      <c r="P10">
        <v>13504</v>
      </c>
      <c r="Q10">
        <v>5787</v>
      </c>
      <c r="R10">
        <v>19291</v>
      </c>
      <c r="S10">
        <v>13504</v>
      </c>
      <c r="T10">
        <v>5787</v>
      </c>
      <c r="U10">
        <v>0</v>
      </c>
      <c r="V10">
        <v>19291</v>
      </c>
      <c r="W10">
        <v>1620</v>
      </c>
      <c r="X10">
        <v>0</v>
      </c>
      <c r="Y10">
        <v>145</v>
      </c>
      <c r="Z10">
        <v>1765</v>
      </c>
      <c r="AA10">
        <v>17526</v>
      </c>
      <c r="AB10">
        <v>0</v>
      </c>
      <c r="AC10">
        <v>17526</v>
      </c>
      <c r="AD10">
        <v>495</v>
      </c>
      <c r="AE10">
        <v>1125</v>
      </c>
      <c r="AF10">
        <v>67.52</v>
      </c>
      <c r="AG10">
        <v>68</v>
      </c>
      <c r="AH10">
        <v>626.96</v>
      </c>
      <c r="AI10">
        <v>21673</v>
      </c>
    </row>
    <row r="11" spans="1:36" x14ac:dyDescent="0.3">
      <c r="A11" s="1">
        <v>44713</v>
      </c>
      <c r="B11" s="2" t="s">
        <v>101</v>
      </c>
      <c r="C11" t="s">
        <v>102</v>
      </c>
      <c r="D11" t="s">
        <v>103</v>
      </c>
      <c r="E11" t="s">
        <v>40</v>
      </c>
      <c r="F11" s="2" t="s">
        <v>104</v>
      </c>
      <c r="G11" t="str">
        <f>VLOOKUP(C11,[1]Sheet1!$C$2:$G$61,5,0)</f>
        <v>INDIAN</v>
      </c>
      <c r="H11" s="2" t="str">
        <f>VLOOKUP(C11,[1]Sheet1!$C$2:$H$61,6,0)</f>
        <v>6508550080</v>
      </c>
      <c r="I11" s="3">
        <v>43466</v>
      </c>
      <c r="J11" s="3">
        <v>25599</v>
      </c>
      <c r="K11" t="s">
        <v>105</v>
      </c>
      <c r="L11">
        <v>25</v>
      </c>
      <c r="M11">
        <v>5</v>
      </c>
      <c r="N11" s="2" t="s">
        <v>106</v>
      </c>
      <c r="O11" s="2" t="s">
        <v>107</v>
      </c>
      <c r="P11">
        <v>11136</v>
      </c>
      <c r="Q11">
        <v>4772</v>
      </c>
      <c r="R11">
        <v>15908</v>
      </c>
      <c r="S11">
        <v>9280</v>
      </c>
      <c r="T11">
        <v>3977</v>
      </c>
      <c r="U11">
        <v>0</v>
      </c>
      <c r="V11">
        <v>13257</v>
      </c>
      <c r="W11">
        <v>1114</v>
      </c>
      <c r="X11">
        <v>0</v>
      </c>
      <c r="Y11">
        <v>100</v>
      </c>
      <c r="Z11">
        <v>1214</v>
      </c>
      <c r="AA11">
        <v>12043</v>
      </c>
      <c r="AB11">
        <v>0</v>
      </c>
      <c r="AC11">
        <v>12043</v>
      </c>
      <c r="AD11">
        <v>341</v>
      </c>
      <c r="AE11">
        <v>773</v>
      </c>
      <c r="AF11">
        <v>46.4</v>
      </c>
      <c r="AG11">
        <v>46</v>
      </c>
      <c r="AH11">
        <v>430.85</v>
      </c>
      <c r="AI11">
        <v>14894</v>
      </c>
    </row>
    <row r="12" spans="1:36" x14ac:dyDescent="0.3">
      <c r="A12" s="1">
        <v>44713</v>
      </c>
      <c r="B12" s="2" t="s">
        <v>108</v>
      </c>
      <c r="C12" t="s">
        <v>109</v>
      </c>
      <c r="D12" t="s">
        <v>110</v>
      </c>
      <c r="E12" t="s">
        <v>40</v>
      </c>
      <c r="F12" s="2" t="s">
        <v>111</v>
      </c>
      <c r="G12" t="str">
        <f>VLOOKUP(C12,[1]Sheet1!$C$2:$G$61,5,0)</f>
        <v>INDIAN</v>
      </c>
      <c r="H12" s="2" t="str">
        <f>VLOOKUP(C12,[1]Sheet1!$C$2:$H$61,6,0)</f>
        <v>6758088414</v>
      </c>
      <c r="I12" s="3">
        <v>43466</v>
      </c>
      <c r="J12" s="3">
        <v>27150</v>
      </c>
      <c r="K12" t="s">
        <v>112</v>
      </c>
      <c r="L12">
        <v>30</v>
      </c>
      <c r="M12">
        <v>0</v>
      </c>
      <c r="N12" s="2" t="s">
        <v>113</v>
      </c>
      <c r="O12" s="2" t="s">
        <v>114</v>
      </c>
      <c r="P12">
        <v>13504</v>
      </c>
      <c r="Q12">
        <v>5787</v>
      </c>
      <c r="R12">
        <v>19291</v>
      </c>
      <c r="S12">
        <v>13504</v>
      </c>
      <c r="T12">
        <v>5787</v>
      </c>
      <c r="U12">
        <v>0</v>
      </c>
      <c r="V12">
        <v>19291</v>
      </c>
      <c r="W12">
        <v>1620</v>
      </c>
      <c r="X12">
        <v>0</v>
      </c>
      <c r="Y12">
        <v>145</v>
      </c>
      <c r="Z12">
        <v>1765</v>
      </c>
      <c r="AA12">
        <v>17526</v>
      </c>
      <c r="AB12">
        <v>0</v>
      </c>
      <c r="AC12">
        <v>17526</v>
      </c>
      <c r="AD12">
        <v>495</v>
      </c>
      <c r="AE12">
        <v>1125</v>
      </c>
      <c r="AF12">
        <v>67.52</v>
      </c>
      <c r="AG12">
        <v>68</v>
      </c>
      <c r="AH12">
        <v>626.96</v>
      </c>
      <c r="AI12">
        <v>21673</v>
      </c>
    </row>
    <row r="13" spans="1:36" x14ac:dyDescent="0.3">
      <c r="A13" s="1">
        <v>44713</v>
      </c>
      <c r="B13" s="2" t="s">
        <v>115</v>
      </c>
      <c r="C13" t="s">
        <v>116</v>
      </c>
      <c r="D13" t="s">
        <v>117</v>
      </c>
      <c r="E13" t="s">
        <v>40</v>
      </c>
      <c r="F13" s="2" t="s">
        <v>118</v>
      </c>
      <c r="G13" t="str">
        <f>VLOOKUP(C13,[1]Sheet1!$C$2:$G$61,5,0)</f>
        <v>INDIAN</v>
      </c>
      <c r="H13" s="2" t="str">
        <f>VLOOKUP(C13,[1]Sheet1!$C$2:$H$61,6,0)</f>
        <v>6758162150</v>
      </c>
      <c r="I13" s="3">
        <v>43466</v>
      </c>
      <c r="J13" s="3">
        <v>26665</v>
      </c>
      <c r="K13" t="s">
        <v>119</v>
      </c>
      <c r="L13">
        <v>30</v>
      </c>
      <c r="M13">
        <v>0</v>
      </c>
      <c r="N13" s="2" t="s">
        <v>120</v>
      </c>
      <c r="O13" s="2" t="s">
        <v>121</v>
      </c>
      <c r="P13">
        <v>13504</v>
      </c>
      <c r="Q13">
        <v>5787</v>
      </c>
      <c r="R13">
        <v>19291</v>
      </c>
      <c r="S13">
        <v>13504</v>
      </c>
      <c r="T13">
        <v>5787</v>
      </c>
      <c r="U13">
        <v>0</v>
      </c>
      <c r="V13">
        <v>19291</v>
      </c>
      <c r="W13">
        <v>1620</v>
      </c>
      <c r="X13">
        <v>0</v>
      </c>
      <c r="Y13">
        <v>145</v>
      </c>
      <c r="Z13">
        <v>1765</v>
      </c>
      <c r="AA13">
        <v>17526</v>
      </c>
      <c r="AB13">
        <v>0</v>
      </c>
      <c r="AC13">
        <v>17526</v>
      </c>
      <c r="AD13">
        <v>495</v>
      </c>
      <c r="AE13">
        <v>1125</v>
      </c>
      <c r="AF13">
        <v>67.52</v>
      </c>
      <c r="AG13">
        <v>68</v>
      </c>
      <c r="AH13">
        <v>626.96</v>
      </c>
      <c r="AI13">
        <v>21673</v>
      </c>
    </row>
    <row r="14" spans="1:36" x14ac:dyDescent="0.3">
      <c r="A14" s="1">
        <v>44713</v>
      </c>
      <c r="B14" s="2" t="s">
        <v>122</v>
      </c>
      <c r="C14" t="s">
        <v>123</v>
      </c>
      <c r="D14" t="s">
        <v>124</v>
      </c>
      <c r="E14" t="s">
        <v>40</v>
      </c>
      <c r="F14" s="2" t="s">
        <v>125</v>
      </c>
      <c r="G14" t="str">
        <f>VLOOKUP(C14,[1]Sheet1!$C$2:$G$61,5,0)</f>
        <v>INDIAN</v>
      </c>
      <c r="H14" s="2" t="str">
        <f>VLOOKUP(C14,[1]Sheet1!$C$2:$H$61,6,0)</f>
        <v>6759669894</v>
      </c>
      <c r="I14" s="3">
        <v>43466</v>
      </c>
      <c r="J14" s="3">
        <v>26577</v>
      </c>
      <c r="K14" t="s">
        <v>126</v>
      </c>
      <c r="L14">
        <v>26</v>
      </c>
      <c r="M14">
        <v>4</v>
      </c>
      <c r="N14" s="2" t="s">
        <v>127</v>
      </c>
      <c r="O14" s="2" t="s">
        <v>128</v>
      </c>
      <c r="P14">
        <v>13504</v>
      </c>
      <c r="Q14">
        <v>5787</v>
      </c>
      <c r="R14">
        <v>19291</v>
      </c>
      <c r="S14">
        <v>11703</v>
      </c>
      <c r="T14">
        <v>5015</v>
      </c>
      <c r="U14">
        <v>0</v>
      </c>
      <c r="V14">
        <v>16718</v>
      </c>
      <c r="W14">
        <v>1404</v>
      </c>
      <c r="X14">
        <v>0</v>
      </c>
      <c r="Y14">
        <v>126</v>
      </c>
      <c r="Z14">
        <v>1530</v>
      </c>
      <c r="AA14">
        <v>15188</v>
      </c>
      <c r="AB14">
        <v>0</v>
      </c>
      <c r="AC14">
        <v>15188</v>
      </c>
      <c r="AD14">
        <v>429</v>
      </c>
      <c r="AE14">
        <v>975</v>
      </c>
      <c r="AF14">
        <v>58.52</v>
      </c>
      <c r="AG14">
        <v>59</v>
      </c>
      <c r="AH14">
        <v>543.34</v>
      </c>
      <c r="AI14">
        <v>18783</v>
      </c>
    </row>
    <row r="15" spans="1:36" x14ac:dyDescent="0.3">
      <c r="A15" s="1">
        <v>44713</v>
      </c>
      <c r="B15" s="2" t="s">
        <v>129</v>
      </c>
      <c r="C15" t="s">
        <v>130</v>
      </c>
      <c r="D15" t="s">
        <v>131</v>
      </c>
      <c r="E15" t="s">
        <v>40</v>
      </c>
      <c r="F15" s="2" t="s">
        <v>132</v>
      </c>
      <c r="G15" t="str">
        <f>VLOOKUP(C15,[1]Sheet1!$C$2:$G$61,5,0)</f>
        <v>INDIAN</v>
      </c>
      <c r="H15" s="2" t="str">
        <f>VLOOKUP(C15,[1]Sheet1!$C$2:$H$61,6,0)</f>
        <v>6759721368</v>
      </c>
      <c r="I15" s="3">
        <v>43466</v>
      </c>
      <c r="J15" s="3">
        <v>25339</v>
      </c>
      <c r="K15" t="s">
        <v>133</v>
      </c>
      <c r="L15">
        <v>30</v>
      </c>
      <c r="M15">
        <v>0</v>
      </c>
      <c r="N15" s="2" t="s">
        <v>134</v>
      </c>
      <c r="O15" s="2" t="s">
        <v>135</v>
      </c>
      <c r="P15">
        <v>13504</v>
      </c>
      <c r="Q15">
        <v>5787</v>
      </c>
      <c r="R15">
        <v>19291</v>
      </c>
      <c r="S15">
        <v>13504</v>
      </c>
      <c r="T15">
        <v>5787</v>
      </c>
      <c r="U15">
        <v>0</v>
      </c>
      <c r="V15">
        <v>19291</v>
      </c>
      <c r="W15">
        <v>1620</v>
      </c>
      <c r="X15">
        <v>0</v>
      </c>
      <c r="Y15">
        <v>145</v>
      </c>
      <c r="Z15">
        <v>1765</v>
      </c>
      <c r="AA15">
        <v>17526</v>
      </c>
      <c r="AB15">
        <v>0</v>
      </c>
      <c r="AC15">
        <v>17526</v>
      </c>
      <c r="AD15">
        <v>495</v>
      </c>
      <c r="AE15">
        <v>1125</v>
      </c>
      <c r="AF15">
        <v>67.52</v>
      </c>
      <c r="AG15">
        <v>68</v>
      </c>
      <c r="AH15">
        <v>626.96</v>
      </c>
      <c r="AI15">
        <v>21673</v>
      </c>
    </row>
    <row r="16" spans="1:36" x14ac:dyDescent="0.3">
      <c r="A16" s="1">
        <v>44713</v>
      </c>
      <c r="B16" s="2" t="s">
        <v>136</v>
      </c>
      <c r="C16" t="s">
        <v>137</v>
      </c>
      <c r="D16" t="s">
        <v>138</v>
      </c>
      <c r="E16" t="s">
        <v>40</v>
      </c>
      <c r="F16" s="2" t="s">
        <v>139</v>
      </c>
      <c r="G16" t="str">
        <f>VLOOKUP(C16,[1]Sheet1!$C$2:$G$61,5,0)</f>
        <v>INDIAN</v>
      </c>
      <c r="H16" s="2" t="str">
        <f>VLOOKUP(C16,[1]Sheet1!$C$2:$H$61,6,0)</f>
        <v>6758544173</v>
      </c>
      <c r="I16" s="3">
        <v>43466</v>
      </c>
      <c r="J16" s="3">
        <v>26760</v>
      </c>
      <c r="K16" t="s">
        <v>140</v>
      </c>
      <c r="L16">
        <v>30</v>
      </c>
      <c r="M16">
        <v>0</v>
      </c>
      <c r="N16" s="2" t="s">
        <v>141</v>
      </c>
      <c r="O16" s="2" t="s">
        <v>142</v>
      </c>
      <c r="P16">
        <v>13504</v>
      </c>
      <c r="Q16">
        <v>5787</v>
      </c>
      <c r="R16">
        <v>19291</v>
      </c>
      <c r="S16">
        <v>13504</v>
      </c>
      <c r="T16">
        <v>5787</v>
      </c>
      <c r="U16">
        <v>0</v>
      </c>
      <c r="V16">
        <v>19291</v>
      </c>
      <c r="W16">
        <v>1620</v>
      </c>
      <c r="X16">
        <v>0</v>
      </c>
      <c r="Y16">
        <v>145</v>
      </c>
      <c r="Z16">
        <v>1765</v>
      </c>
      <c r="AA16">
        <v>17526</v>
      </c>
      <c r="AB16">
        <v>0</v>
      </c>
      <c r="AC16">
        <v>17526</v>
      </c>
      <c r="AD16">
        <v>495</v>
      </c>
      <c r="AE16">
        <v>1125</v>
      </c>
      <c r="AF16">
        <v>67.52</v>
      </c>
      <c r="AG16">
        <v>68</v>
      </c>
      <c r="AH16">
        <v>626.96</v>
      </c>
      <c r="AI16">
        <v>21673</v>
      </c>
    </row>
    <row r="17" spans="1:35" x14ac:dyDescent="0.3">
      <c r="A17" s="1">
        <v>44713</v>
      </c>
      <c r="B17" s="2" t="s">
        <v>143</v>
      </c>
      <c r="C17" t="s">
        <v>144</v>
      </c>
      <c r="D17" t="s">
        <v>145</v>
      </c>
      <c r="E17" t="s">
        <v>40</v>
      </c>
      <c r="F17" s="2" t="s">
        <v>146</v>
      </c>
      <c r="G17" t="str">
        <f>VLOOKUP(C17,[1]Sheet1!$C$2:$G$61,5,0)</f>
        <v>SBI</v>
      </c>
      <c r="H17" s="2" t="str">
        <f>VLOOKUP(C17,[1]Sheet1!$C$2:$H$61,6,0)</f>
        <v>10137040411</v>
      </c>
      <c r="I17" s="3">
        <v>43466</v>
      </c>
      <c r="J17" s="3">
        <v>29384</v>
      </c>
      <c r="K17" t="s">
        <v>147</v>
      </c>
      <c r="L17">
        <v>30</v>
      </c>
      <c r="M17">
        <v>0</v>
      </c>
      <c r="N17" s="2" t="s">
        <v>148</v>
      </c>
      <c r="O17" s="2" t="s">
        <v>149</v>
      </c>
      <c r="P17">
        <v>13504</v>
      </c>
      <c r="Q17">
        <v>5787</v>
      </c>
      <c r="R17">
        <v>19291</v>
      </c>
      <c r="S17">
        <v>13504</v>
      </c>
      <c r="T17">
        <v>5787</v>
      </c>
      <c r="U17">
        <v>0</v>
      </c>
      <c r="V17">
        <v>19291</v>
      </c>
      <c r="W17">
        <v>1620</v>
      </c>
      <c r="X17">
        <v>0</v>
      </c>
      <c r="Y17">
        <v>145</v>
      </c>
      <c r="Z17">
        <v>1765</v>
      </c>
      <c r="AA17">
        <v>17526</v>
      </c>
      <c r="AB17">
        <v>0</v>
      </c>
      <c r="AC17">
        <v>17526</v>
      </c>
      <c r="AD17">
        <v>495</v>
      </c>
      <c r="AE17">
        <v>1125</v>
      </c>
      <c r="AF17">
        <v>67.52</v>
      </c>
      <c r="AG17">
        <v>68</v>
      </c>
      <c r="AH17">
        <v>626.96</v>
      </c>
      <c r="AI17">
        <v>21673</v>
      </c>
    </row>
    <row r="18" spans="1:35" x14ac:dyDescent="0.3">
      <c r="A18" s="1">
        <v>44713</v>
      </c>
      <c r="B18" s="2" t="s">
        <v>150</v>
      </c>
      <c r="C18" t="s">
        <v>151</v>
      </c>
      <c r="D18" t="s">
        <v>152</v>
      </c>
      <c r="E18" t="s">
        <v>40</v>
      </c>
      <c r="F18" s="2" t="s">
        <v>153</v>
      </c>
      <c r="G18" t="str">
        <f>VLOOKUP(C18,[1]Sheet1!$C$2:$G$61,5,0)</f>
        <v>INDIAN</v>
      </c>
      <c r="H18" s="2" t="str">
        <f>VLOOKUP(C18,[1]Sheet1!$C$2:$H$61,6,0)</f>
        <v>6758749590</v>
      </c>
      <c r="I18" s="3">
        <v>43466</v>
      </c>
      <c r="J18" s="3">
        <v>30248</v>
      </c>
      <c r="K18" t="s">
        <v>154</v>
      </c>
      <c r="L18">
        <v>29</v>
      </c>
      <c r="M18">
        <v>1</v>
      </c>
      <c r="N18" s="2" t="s">
        <v>155</v>
      </c>
      <c r="O18" s="2" t="s">
        <v>156</v>
      </c>
      <c r="P18">
        <v>11136</v>
      </c>
      <c r="Q18">
        <v>4772</v>
      </c>
      <c r="R18">
        <v>15908</v>
      </c>
      <c r="S18">
        <v>10765</v>
      </c>
      <c r="T18">
        <v>4613</v>
      </c>
      <c r="U18">
        <v>0</v>
      </c>
      <c r="V18">
        <v>15378</v>
      </c>
      <c r="W18">
        <v>1292</v>
      </c>
      <c r="X18">
        <v>0</v>
      </c>
      <c r="Y18">
        <v>116</v>
      </c>
      <c r="Z18">
        <v>1408</v>
      </c>
      <c r="AA18">
        <v>13970</v>
      </c>
      <c r="AB18">
        <v>0</v>
      </c>
      <c r="AC18">
        <v>13970</v>
      </c>
      <c r="AD18">
        <v>395</v>
      </c>
      <c r="AE18">
        <v>897</v>
      </c>
      <c r="AF18">
        <v>53.83</v>
      </c>
      <c r="AG18">
        <v>54</v>
      </c>
      <c r="AH18">
        <v>499.79</v>
      </c>
      <c r="AI18">
        <v>17278</v>
      </c>
    </row>
    <row r="19" spans="1:35" x14ac:dyDescent="0.3">
      <c r="A19" s="1">
        <v>44713</v>
      </c>
      <c r="B19" s="2" t="s">
        <v>158</v>
      </c>
      <c r="C19" t="s">
        <v>159</v>
      </c>
      <c r="D19" t="s">
        <v>160</v>
      </c>
      <c r="E19" t="s">
        <v>40</v>
      </c>
      <c r="F19" s="2" t="s">
        <v>161</v>
      </c>
      <c r="G19" t="str">
        <f>VLOOKUP(C19,[1]Sheet1!$C$2:$G$61,5,0)</f>
        <v>INDIAN</v>
      </c>
      <c r="H19" s="2" t="str">
        <f>VLOOKUP(C19,[1]Sheet1!$C$2:$H$61,6,0)</f>
        <v>6759670796</v>
      </c>
      <c r="I19" s="3">
        <v>43466</v>
      </c>
      <c r="J19" s="3">
        <v>26855</v>
      </c>
      <c r="K19" t="s">
        <v>162</v>
      </c>
      <c r="L19">
        <v>28</v>
      </c>
      <c r="M19">
        <v>2</v>
      </c>
      <c r="N19" s="2" t="s">
        <v>163</v>
      </c>
      <c r="O19" s="2" t="s">
        <v>164</v>
      </c>
      <c r="P19">
        <v>13504</v>
      </c>
      <c r="Q19">
        <v>5787</v>
      </c>
      <c r="R19">
        <v>19291</v>
      </c>
      <c r="S19">
        <v>12604</v>
      </c>
      <c r="T19">
        <v>5401</v>
      </c>
      <c r="U19">
        <v>0</v>
      </c>
      <c r="V19">
        <v>18005</v>
      </c>
      <c r="W19">
        <v>1512</v>
      </c>
      <c r="X19">
        <v>0</v>
      </c>
      <c r="Y19">
        <v>136</v>
      </c>
      <c r="Z19">
        <v>1648</v>
      </c>
      <c r="AA19">
        <v>16357</v>
      </c>
      <c r="AB19">
        <v>0</v>
      </c>
      <c r="AC19">
        <v>16357</v>
      </c>
      <c r="AD19">
        <v>462</v>
      </c>
      <c r="AE19">
        <v>1050</v>
      </c>
      <c r="AF19">
        <v>63.02</v>
      </c>
      <c r="AG19">
        <v>63</v>
      </c>
      <c r="AH19">
        <v>585.16</v>
      </c>
      <c r="AI19">
        <v>20228</v>
      </c>
    </row>
    <row r="20" spans="1:35" x14ac:dyDescent="0.3">
      <c r="A20" s="1">
        <v>44713</v>
      </c>
      <c r="B20" s="2" t="s">
        <v>165</v>
      </c>
      <c r="C20" t="s">
        <v>166</v>
      </c>
      <c r="D20" t="s">
        <v>167</v>
      </c>
      <c r="E20" t="s">
        <v>40</v>
      </c>
      <c r="F20" s="2" t="s">
        <v>168</v>
      </c>
      <c r="G20" t="str">
        <f>VLOOKUP(C20,[1]Sheet1!$C$2:$G$61,5,0)</f>
        <v>INDIAN</v>
      </c>
      <c r="H20" s="2" t="str">
        <f>VLOOKUP(C20,[1]Sheet1!$C$2:$H$61,6,0)</f>
        <v>6746508897</v>
      </c>
      <c r="I20" s="3">
        <v>43466</v>
      </c>
      <c r="J20" s="3">
        <v>32803</v>
      </c>
      <c r="K20" t="s">
        <v>169</v>
      </c>
      <c r="L20">
        <v>30</v>
      </c>
      <c r="M20">
        <v>0</v>
      </c>
      <c r="N20" s="2" t="s">
        <v>170</v>
      </c>
      <c r="O20" s="2" t="s">
        <v>171</v>
      </c>
      <c r="P20">
        <v>11136</v>
      </c>
      <c r="Q20">
        <v>4772</v>
      </c>
      <c r="R20">
        <v>15908</v>
      </c>
      <c r="S20">
        <v>11136</v>
      </c>
      <c r="T20">
        <v>4772</v>
      </c>
      <c r="U20">
        <v>0</v>
      </c>
      <c r="V20">
        <v>15908</v>
      </c>
      <c r="W20">
        <v>1336</v>
      </c>
      <c r="X20">
        <v>0</v>
      </c>
      <c r="Y20">
        <v>120</v>
      </c>
      <c r="Z20">
        <v>1456</v>
      </c>
      <c r="AA20">
        <v>14452</v>
      </c>
      <c r="AB20">
        <v>0</v>
      </c>
      <c r="AC20">
        <v>14452</v>
      </c>
      <c r="AD20">
        <v>408</v>
      </c>
      <c r="AE20">
        <v>928</v>
      </c>
      <c r="AF20">
        <v>55.68</v>
      </c>
      <c r="AG20">
        <v>56</v>
      </c>
      <c r="AH20">
        <v>517.01</v>
      </c>
      <c r="AI20">
        <v>17873</v>
      </c>
    </row>
    <row r="21" spans="1:35" x14ac:dyDescent="0.3">
      <c r="A21" s="1">
        <v>44713</v>
      </c>
      <c r="B21" s="2" t="s">
        <v>172</v>
      </c>
      <c r="C21" t="s">
        <v>173</v>
      </c>
      <c r="D21" t="s">
        <v>174</v>
      </c>
      <c r="E21" t="s">
        <v>40</v>
      </c>
      <c r="F21" s="2" t="s">
        <v>175</v>
      </c>
      <c r="G21" t="str">
        <f>VLOOKUP(C21,[1]Sheet1!$C$2:$G$61,5,0)</f>
        <v>INDIAN</v>
      </c>
      <c r="H21" s="2" t="str">
        <f>VLOOKUP(C21,[1]Sheet1!$C$2:$H$61,6,0)</f>
        <v>6746508897</v>
      </c>
      <c r="I21" s="3">
        <v>43466</v>
      </c>
      <c r="J21" s="3">
        <v>25934</v>
      </c>
      <c r="K21" t="s">
        <v>176</v>
      </c>
      <c r="L21">
        <v>27</v>
      </c>
      <c r="M21">
        <v>3</v>
      </c>
      <c r="N21" s="2" t="s">
        <v>177</v>
      </c>
      <c r="O21" s="2" t="s">
        <v>178</v>
      </c>
      <c r="P21">
        <v>11136</v>
      </c>
      <c r="Q21">
        <v>4772</v>
      </c>
      <c r="R21">
        <v>15908</v>
      </c>
      <c r="S21">
        <v>10022</v>
      </c>
      <c r="T21">
        <v>4295</v>
      </c>
      <c r="U21">
        <v>0</v>
      </c>
      <c r="V21">
        <v>14317</v>
      </c>
      <c r="W21">
        <v>1203</v>
      </c>
      <c r="X21">
        <v>0</v>
      </c>
      <c r="Y21">
        <v>108</v>
      </c>
      <c r="Z21">
        <v>1311</v>
      </c>
      <c r="AA21">
        <v>13006</v>
      </c>
      <c r="AB21">
        <v>0</v>
      </c>
      <c r="AC21">
        <v>13006</v>
      </c>
      <c r="AD21">
        <v>368</v>
      </c>
      <c r="AE21">
        <v>835</v>
      </c>
      <c r="AF21">
        <v>50.11</v>
      </c>
      <c r="AG21">
        <v>50</v>
      </c>
      <c r="AH21">
        <v>465.3</v>
      </c>
      <c r="AI21">
        <v>16085</v>
      </c>
    </row>
    <row r="22" spans="1:35" x14ac:dyDescent="0.3">
      <c r="A22" s="1">
        <v>44713</v>
      </c>
      <c r="B22" s="2" t="s">
        <v>179</v>
      </c>
      <c r="C22" t="s">
        <v>180</v>
      </c>
      <c r="D22" t="s">
        <v>181</v>
      </c>
      <c r="E22" t="s">
        <v>40</v>
      </c>
      <c r="F22" s="2" t="s">
        <v>182</v>
      </c>
      <c r="G22" t="str">
        <f>VLOOKUP(C22,[1]Sheet1!$C$2:$G$61,5,0)</f>
        <v>INDIAN</v>
      </c>
      <c r="H22" s="2" t="str">
        <f>VLOOKUP(C22,[1]Sheet1!$C$2:$H$61,6,0)</f>
        <v>6759023895</v>
      </c>
      <c r="I22" s="3">
        <v>43466</v>
      </c>
      <c r="J22" s="3">
        <v>29346</v>
      </c>
      <c r="K22" t="s">
        <v>183</v>
      </c>
      <c r="L22">
        <v>30</v>
      </c>
      <c r="M22">
        <v>0</v>
      </c>
      <c r="N22" s="2" t="s">
        <v>184</v>
      </c>
      <c r="O22" s="2" t="s">
        <v>185</v>
      </c>
      <c r="P22">
        <v>13504</v>
      </c>
      <c r="Q22">
        <v>5787</v>
      </c>
      <c r="R22">
        <v>19291</v>
      </c>
      <c r="S22">
        <v>13504</v>
      </c>
      <c r="T22">
        <v>5787</v>
      </c>
      <c r="U22">
        <v>0</v>
      </c>
      <c r="V22">
        <v>19291</v>
      </c>
      <c r="W22">
        <v>1620</v>
      </c>
      <c r="X22">
        <v>0</v>
      </c>
      <c r="Y22">
        <v>145</v>
      </c>
      <c r="Z22">
        <v>1765</v>
      </c>
      <c r="AA22">
        <v>17526</v>
      </c>
      <c r="AB22">
        <v>0</v>
      </c>
      <c r="AC22">
        <v>17526</v>
      </c>
      <c r="AD22">
        <v>495</v>
      </c>
      <c r="AE22">
        <v>1125</v>
      </c>
      <c r="AF22">
        <v>67.52</v>
      </c>
      <c r="AG22">
        <v>68</v>
      </c>
      <c r="AH22">
        <v>626.96</v>
      </c>
      <c r="AI22">
        <v>21673</v>
      </c>
    </row>
    <row r="23" spans="1:35" x14ac:dyDescent="0.3">
      <c r="A23" s="1">
        <v>44713</v>
      </c>
      <c r="B23" s="2" t="s">
        <v>186</v>
      </c>
      <c r="C23" t="s">
        <v>187</v>
      </c>
      <c r="D23" t="s">
        <v>188</v>
      </c>
      <c r="E23" t="s">
        <v>40</v>
      </c>
      <c r="F23" s="2" t="s">
        <v>189</v>
      </c>
      <c r="G23" t="str">
        <f>VLOOKUP(C23,[1]Sheet1!$C$2:$G$61,5,0)</f>
        <v>INDIAN</v>
      </c>
      <c r="H23" s="2" t="str">
        <f>VLOOKUP(C23,[1]Sheet1!$C$2:$H$61,6,0)</f>
        <v>6647691964</v>
      </c>
      <c r="I23" s="3">
        <v>43466</v>
      </c>
      <c r="J23" s="3">
        <v>30682</v>
      </c>
      <c r="K23" t="s">
        <v>190</v>
      </c>
      <c r="L23">
        <v>29</v>
      </c>
      <c r="M23">
        <v>1</v>
      </c>
      <c r="N23" s="2" t="s">
        <v>191</v>
      </c>
      <c r="O23" s="2" t="s">
        <v>192</v>
      </c>
      <c r="P23">
        <v>11136</v>
      </c>
      <c r="Q23">
        <v>4772</v>
      </c>
      <c r="R23">
        <v>15908</v>
      </c>
      <c r="S23">
        <v>10765</v>
      </c>
      <c r="T23">
        <v>4613</v>
      </c>
      <c r="U23">
        <v>0</v>
      </c>
      <c r="V23">
        <v>15378</v>
      </c>
      <c r="W23">
        <v>1292</v>
      </c>
      <c r="X23">
        <v>0</v>
      </c>
      <c r="Y23">
        <v>116</v>
      </c>
      <c r="Z23">
        <v>1408</v>
      </c>
      <c r="AA23">
        <v>13970</v>
      </c>
      <c r="AB23">
        <v>0</v>
      </c>
      <c r="AC23">
        <v>13970</v>
      </c>
      <c r="AD23">
        <v>395</v>
      </c>
      <c r="AE23">
        <v>897</v>
      </c>
      <c r="AF23">
        <v>53.83</v>
      </c>
      <c r="AG23">
        <v>54</v>
      </c>
      <c r="AH23">
        <v>499.79</v>
      </c>
      <c r="AI23">
        <v>17278</v>
      </c>
    </row>
    <row r="24" spans="1:35" x14ac:dyDescent="0.3">
      <c r="A24" s="1">
        <v>44713</v>
      </c>
      <c r="B24" s="2" t="s">
        <v>193</v>
      </c>
      <c r="C24" t="s">
        <v>194</v>
      </c>
      <c r="D24" t="s">
        <v>195</v>
      </c>
      <c r="E24" t="s">
        <v>40</v>
      </c>
      <c r="F24" s="2" t="s">
        <v>196</v>
      </c>
      <c r="G24" t="str">
        <f>VLOOKUP(C24,[1]Sheet1!$C$2:$G$61,5,0)</f>
        <v>INDIAN</v>
      </c>
      <c r="H24" s="2" t="str">
        <f>VLOOKUP(C24,[1]Sheet1!$C$2:$H$61,6,0)</f>
        <v>6758763897</v>
      </c>
      <c r="I24" s="3">
        <v>43466</v>
      </c>
      <c r="J24" s="3">
        <v>35287</v>
      </c>
      <c r="K24" t="s">
        <v>197</v>
      </c>
      <c r="L24">
        <v>29</v>
      </c>
      <c r="M24">
        <v>1</v>
      </c>
      <c r="N24" s="2" t="s">
        <v>198</v>
      </c>
      <c r="O24" s="2" t="s">
        <v>199</v>
      </c>
      <c r="P24">
        <v>11136</v>
      </c>
      <c r="Q24">
        <v>4772</v>
      </c>
      <c r="R24">
        <v>15908</v>
      </c>
      <c r="S24">
        <v>10765</v>
      </c>
      <c r="T24">
        <v>4613</v>
      </c>
      <c r="U24">
        <v>0</v>
      </c>
      <c r="V24">
        <v>15378</v>
      </c>
      <c r="W24">
        <v>1292</v>
      </c>
      <c r="X24">
        <v>0</v>
      </c>
      <c r="Y24">
        <v>116</v>
      </c>
      <c r="Z24">
        <v>1408</v>
      </c>
      <c r="AA24">
        <v>13970</v>
      </c>
      <c r="AB24">
        <v>0</v>
      </c>
      <c r="AC24">
        <v>13970</v>
      </c>
      <c r="AD24">
        <v>395</v>
      </c>
      <c r="AE24">
        <v>897</v>
      </c>
      <c r="AF24">
        <v>53.83</v>
      </c>
      <c r="AG24">
        <v>54</v>
      </c>
      <c r="AH24">
        <v>499.79</v>
      </c>
      <c r="AI24">
        <v>17278</v>
      </c>
    </row>
    <row r="25" spans="1:35" x14ac:dyDescent="0.3">
      <c r="A25" s="1">
        <v>44713</v>
      </c>
      <c r="B25" s="2" t="s">
        <v>200</v>
      </c>
      <c r="C25" t="s">
        <v>201</v>
      </c>
      <c r="D25" t="s">
        <v>202</v>
      </c>
      <c r="E25" t="s">
        <v>40</v>
      </c>
      <c r="F25" s="2" t="s">
        <v>203</v>
      </c>
      <c r="G25" t="str">
        <f>VLOOKUP(C25,[1]Sheet1!$C$2:$G$61,5,0)</f>
        <v>INDIAN</v>
      </c>
      <c r="H25" s="2" t="str">
        <f>VLOOKUP(C25,[1]Sheet1!$C$2:$H$61,6,0)</f>
        <v>6705625226</v>
      </c>
      <c r="I25" s="3">
        <v>43466</v>
      </c>
      <c r="J25" s="3">
        <v>25204</v>
      </c>
      <c r="K25" t="s">
        <v>204</v>
      </c>
      <c r="L25">
        <v>24</v>
      </c>
      <c r="M25">
        <v>6</v>
      </c>
      <c r="N25" s="2" t="s">
        <v>205</v>
      </c>
      <c r="O25" s="2" t="s">
        <v>206</v>
      </c>
      <c r="P25">
        <v>11136</v>
      </c>
      <c r="Q25">
        <v>4772</v>
      </c>
      <c r="R25">
        <v>15908</v>
      </c>
      <c r="S25">
        <v>8909</v>
      </c>
      <c r="T25">
        <v>3818</v>
      </c>
      <c r="U25">
        <v>0</v>
      </c>
      <c r="V25">
        <v>12727</v>
      </c>
      <c r="W25">
        <v>1069</v>
      </c>
      <c r="X25">
        <v>0</v>
      </c>
      <c r="Y25">
        <v>96</v>
      </c>
      <c r="Z25">
        <v>1165</v>
      </c>
      <c r="AA25">
        <v>11562</v>
      </c>
      <c r="AB25">
        <v>0</v>
      </c>
      <c r="AC25">
        <v>11562</v>
      </c>
      <c r="AD25">
        <v>327</v>
      </c>
      <c r="AE25">
        <v>742</v>
      </c>
      <c r="AF25">
        <v>44.55</v>
      </c>
      <c r="AG25">
        <v>45</v>
      </c>
      <c r="AH25">
        <v>413.63</v>
      </c>
      <c r="AI25">
        <v>14299</v>
      </c>
    </row>
    <row r="26" spans="1:35" x14ac:dyDescent="0.3">
      <c r="A26" s="1">
        <v>44713</v>
      </c>
      <c r="B26" s="2" t="s">
        <v>207</v>
      </c>
      <c r="C26" t="s">
        <v>208</v>
      </c>
      <c r="D26" t="s">
        <v>209</v>
      </c>
      <c r="E26" t="s">
        <v>40</v>
      </c>
      <c r="F26" s="2" t="s">
        <v>210</v>
      </c>
      <c r="G26" t="str">
        <f>VLOOKUP(C26,[1]Sheet1!$C$2:$G$61,5,0)</f>
        <v>INDIAN</v>
      </c>
      <c r="H26" s="2" t="str">
        <f>VLOOKUP(C26,[1]Sheet1!$C$2:$H$61,6,0)</f>
        <v>6720605459</v>
      </c>
      <c r="I26" s="3">
        <v>43466</v>
      </c>
      <c r="J26" s="3">
        <v>33422</v>
      </c>
      <c r="K26" t="s">
        <v>211</v>
      </c>
      <c r="L26">
        <v>30</v>
      </c>
      <c r="M26">
        <v>0</v>
      </c>
      <c r="N26" s="2" t="s">
        <v>212</v>
      </c>
      <c r="O26" s="2" t="s">
        <v>213</v>
      </c>
      <c r="P26">
        <v>11136</v>
      </c>
      <c r="Q26">
        <v>4772</v>
      </c>
      <c r="R26">
        <v>15908</v>
      </c>
      <c r="S26">
        <v>11136</v>
      </c>
      <c r="T26">
        <v>4772</v>
      </c>
      <c r="U26">
        <v>0</v>
      </c>
      <c r="V26">
        <v>15908</v>
      </c>
      <c r="W26">
        <v>1336</v>
      </c>
      <c r="X26">
        <v>0</v>
      </c>
      <c r="Y26">
        <v>120</v>
      </c>
      <c r="Z26">
        <v>1456</v>
      </c>
      <c r="AA26">
        <v>14452</v>
      </c>
      <c r="AB26">
        <v>0</v>
      </c>
      <c r="AC26">
        <v>14452</v>
      </c>
      <c r="AD26">
        <v>408</v>
      </c>
      <c r="AE26">
        <v>928</v>
      </c>
      <c r="AF26">
        <v>55.68</v>
      </c>
      <c r="AG26">
        <v>56</v>
      </c>
      <c r="AH26">
        <v>517.01</v>
      </c>
      <c r="AI26">
        <v>17873</v>
      </c>
    </row>
    <row r="27" spans="1:35" x14ac:dyDescent="0.3">
      <c r="A27" s="1">
        <v>44713</v>
      </c>
      <c r="B27" s="2" t="s">
        <v>214</v>
      </c>
      <c r="C27" t="s">
        <v>215</v>
      </c>
      <c r="D27" t="s">
        <v>216</v>
      </c>
      <c r="E27" t="s">
        <v>40</v>
      </c>
      <c r="F27" s="2" t="s">
        <v>217</v>
      </c>
      <c r="G27" t="str">
        <f>VLOOKUP(C27,[1]Sheet1!$C$2:$G$61,5,0)</f>
        <v>INDIAN</v>
      </c>
      <c r="H27" s="2" t="str">
        <f>VLOOKUP(C27,[1]Sheet1!$C$2:$H$61,6,0)</f>
        <v>6759027992</v>
      </c>
      <c r="I27" s="3">
        <v>43466</v>
      </c>
      <c r="J27" s="3">
        <v>32435</v>
      </c>
      <c r="K27" t="s">
        <v>218</v>
      </c>
      <c r="L27">
        <v>27</v>
      </c>
      <c r="M27">
        <v>3</v>
      </c>
      <c r="N27" s="2" t="s">
        <v>219</v>
      </c>
      <c r="O27" s="2" t="s">
        <v>220</v>
      </c>
      <c r="P27">
        <v>11136</v>
      </c>
      <c r="Q27">
        <v>4772</v>
      </c>
      <c r="R27">
        <v>15908</v>
      </c>
      <c r="S27">
        <v>10022</v>
      </c>
      <c r="T27">
        <v>4295</v>
      </c>
      <c r="U27">
        <v>0</v>
      </c>
      <c r="V27">
        <v>14317</v>
      </c>
      <c r="W27">
        <v>1203</v>
      </c>
      <c r="X27">
        <v>0</v>
      </c>
      <c r="Y27">
        <v>108</v>
      </c>
      <c r="Z27">
        <v>1311</v>
      </c>
      <c r="AA27">
        <v>13006</v>
      </c>
      <c r="AB27">
        <v>0</v>
      </c>
      <c r="AC27">
        <v>13006</v>
      </c>
      <c r="AD27">
        <v>368</v>
      </c>
      <c r="AE27">
        <v>835</v>
      </c>
      <c r="AF27">
        <v>50.11</v>
      </c>
      <c r="AG27">
        <v>50</v>
      </c>
      <c r="AH27">
        <v>465.3</v>
      </c>
      <c r="AI27">
        <v>16085</v>
      </c>
    </row>
    <row r="28" spans="1:35" x14ac:dyDescent="0.3">
      <c r="A28" s="1">
        <v>44713</v>
      </c>
      <c r="B28" s="2" t="s">
        <v>221</v>
      </c>
      <c r="C28" t="s">
        <v>222</v>
      </c>
      <c r="D28" t="s">
        <v>223</v>
      </c>
      <c r="E28" t="s">
        <v>40</v>
      </c>
      <c r="F28" s="2" t="s">
        <v>224</v>
      </c>
      <c r="G28" t="str">
        <f>VLOOKUP(C28,[1]Sheet1!$C$2:$G$61,5,0)</f>
        <v>INDIAN</v>
      </c>
      <c r="H28" s="2" t="str">
        <f>VLOOKUP(C28,[1]Sheet1!$C$2:$H$61,6,0)</f>
        <v>6758088731</v>
      </c>
      <c r="I28" s="3">
        <v>43466</v>
      </c>
      <c r="J28" s="3">
        <v>30061</v>
      </c>
      <c r="K28" t="s">
        <v>225</v>
      </c>
      <c r="L28">
        <v>30</v>
      </c>
      <c r="M28">
        <v>0</v>
      </c>
      <c r="N28" s="2" t="s">
        <v>226</v>
      </c>
      <c r="O28" s="2" t="s">
        <v>227</v>
      </c>
      <c r="P28">
        <v>11136</v>
      </c>
      <c r="Q28">
        <v>4772</v>
      </c>
      <c r="R28">
        <v>15908</v>
      </c>
      <c r="S28">
        <v>11136</v>
      </c>
      <c r="T28">
        <v>4772</v>
      </c>
      <c r="U28">
        <v>0</v>
      </c>
      <c r="V28">
        <v>15908</v>
      </c>
      <c r="W28">
        <v>1336</v>
      </c>
      <c r="X28">
        <v>0</v>
      </c>
      <c r="Y28">
        <v>120</v>
      </c>
      <c r="Z28">
        <v>1456</v>
      </c>
      <c r="AA28">
        <v>14452</v>
      </c>
      <c r="AB28">
        <v>0</v>
      </c>
      <c r="AC28">
        <v>14452</v>
      </c>
      <c r="AD28">
        <v>408</v>
      </c>
      <c r="AE28">
        <v>928</v>
      </c>
      <c r="AF28">
        <v>55.68</v>
      </c>
      <c r="AG28">
        <v>56</v>
      </c>
      <c r="AH28">
        <v>517.01</v>
      </c>
      <c r="AI28">
        <v>17873</v>
      </c>
    </row>
    <row r="29" spans="1:35" x14ac:dyDescent="0.3">
      <c r="A29" s="1">
        <v>44713</v>
      </c>
      <c r="B29" s="2" t="s">
        <v>228</v>
      </c>
      <c r="C29" t="s">
        <v>229</v>
      </c>
      <c r="D29" t="s">
        <v>230</v>
      </c>
      <c r="E29" t="s">
        <v>40</v>
      </c>
      <c r="F29" s="2" t="s">
        <v>231</v>
      </c>
      <c r="G29" t="str">
        <f>VLOOKUP(C29,[1]Sheet1!$C$2:$G$61,5,0)</f>
        <v>INDIAN</v>
      </c>
      <c r="H29" s="2" t="str">
        <f>VLOOKUP(C29,[1]Sheet1!$C$2:$H$61,6,0)</f>
        <v>6759644778</v>
      </c>
      <c r="I29" s="3">
        <v>43466</v>
      </c>
      <c r="J29" s="3">
        <v>25022</v>
      </c>
      <c r="K29" t="s">
        <v>232</v>
      </c>
      <c r="L29">
        <v>30</v>
      </c>
      <c r="M29">
        <v>0</v>
      </c>
      <c r="N29" s="2" t="s">
        <v>233</v>
      </c>
      <c r="O29" s="2" t="s">
        <v>234</v>
      </c>
      <c r="P29">
        <v>13504</v>
      </c>
      <c r="Q29">
        <v>5787</v>
      </c>
      <c r="R29">
        <v>19291</v>
      </c>
      <c r="S29">
        <v>13504</v>
      </c>
      <c r="T29">
        <v>5787</v>
      </c>
      <c r="U29">
        <v>0</v>
      </c>
      <c r="V29">
        <v>19291</v>
      </c>
      <c r="W29">
        <v>1620</v>
      </c>
      <c r="X29">
        <v>0</v>
      </c>
      <c r="Y29">
        <v>145</v>
      </c>
      <c r="Z29">
        <v>1765</v>
      </c>
      <c r="AA29">
        <v>17526</v>
      </c>
      <c r="AB29">
        <v>0</v>
      </c>
      <c r="AC29">
        <v>17526</v>
      </c>
      <c r="AD29">
        <v>495</v>
      </c>
      <c r="AE29">
        <v>1125</v>
      </c>
      <c r="AF29">
        <v>67.52</v>
      </c>
      <c r="AG29">
        <v>68</v>
      </c>
      <c r="AH29">
        <v>626.96</v>
      </c>
      <c r="AI29">
        <v>21673</v>
      </c>
    </row>
    <row r="30" spans="1:35" x14ac:dyDescent="0.3">
      <c r="A30" s="1">
        <v>44713</v>
      </c>
      <c r="B30" s="2" t="s">
        <v>235</v>
      </c>
      <c r="C30" t="s">
        <v>236</v>
      </c>
      <c r="D30" t="s">
        <v>237</v>
      </c>
      <c r="E30" t="s">
        <v>40</v>
      </c>
      <c r="F30" s="2" t="s">
        <v>238</v>
      </c>
      <c r="G30" t="str">
        <f>VLOOKUP(C30,[1]Sheet1!$C$2:$G$61,5,0)</f>
        <v>INDIAN</v>
      </c>
      <c r="H30" s="2" t="str">
        <f>VLOOKUP(C30,[1]Sheet1!$C$2:$H$61,6,0)</f>
        <v>6759027471</v>
      </c>
      <c r="I30" s="3">
        <v>43466</v>
      </c>
      <c r="J30" s="3">
        <v>34471</v>
      </c>
      <c r="K30" t="s">
        <v>239</v>
      </c>
      <c r="L30">
        <v>30</v>
      </c>
      <c r="M30">
        <v>0</v>
      </c>
      <c r="N30" s="2" t="s">
        <v>240</v>
      </c>
      <c r="O30" s="2" t="s">
        <v>241</v>
      </c>
      <c r="P30">
        <v>11136</v>
      </c>
      <c r="Q30">
        <v>4772</v>
      </c>
      <c r="R30">
        <v>15908</v>
      </c>
      <c r="S30">
        <v>11136</v>
      </c>
      <c r="T30">
        <v>4772</v>
      </c>
      <c r="U30">
        <v>0</v>
      </c>
      <c r="V30">
        <v>15908</v>
      </c>
      <c r="W30">
        <v>1336</v>
      </c>
      <c r="X30">
        <v>0</v>
      </c>
      <c r="Y30">
        <v>120</v>
      </c>
      <c r="Z30">
        <v>1456</v>
      </c>
      <c r="AA30">
        <v>14452</v>
      </c>
      <c r="AB30">
        <v>0</v>
      </c>
      <c r="AC30">
        <v>14452</v>
      </c>
      <c r="AD30">
        <v>408</v>
      </c>
      <c r="AE30">
        <v>928</v>
      </c>
      <c r="AF30">
        <v>55.68</v>
      </c>
      <c r="AG30">
        <v>56</v>
      </c>
      <c r="AH30">
        <v>517.01</v>
      </c>
      <c r="AI30">
        <v>17873</v>
      </c>
    </row>
    <row r="31" spans="1:35" x14ac:dyDescent="0.3">
      <c r="A31" s="1">
        <v>44713</v>
      </c>
      <c r="B31" s="2" t="s">
        <v>242</v>
      </c>
      <c r="C31" t="s">
        <v>243</v>
      </c>
      <c r="D31" t="s">
        <v>244</v>
      </c>
      <c r="E31" t="s">
        <v>40</v>
      </c>
      <c r="F31" s="2" t="s">
        <v>245</v>
      </c>
      <c r="G31" t="str">
        <f>VLOOKUP(C31,[1]Sheet1!$C$2:$G$61,5,0)</f>
        <v>CANARA</v>
      </c>
      <c r="H31" s="2" t="str">
        <f>VLOOKUP(C31,[1]Sheet1!$C$2:$H$61,6,0)</f>
        <v>2590101018258</v>
      </c>
      <c r="I31" s="3">
        <v>43466</v>
      </c>
      <c r="J31" s="3">
        <v>30114</v>
      </c>
      <c r="K31" t="s">
        <v>246</v>
      </c>
      <c r="L31">
        <v>30</v>
      </c>
      <c r="M31">
        <v>0</v>
      </c>
      <c r="N31" s="2" t="s">
        <v>247</v>
      </c>
      <c r="O31" s="2" t="s">
        <v>248</v>
      </c>
      <c r="P31">
        <v>13504</v>
      </c>
      <c r="Q31">
        <v>5787</v>
      </c>
      <c r="R31">
        <v>19291</v>
      </c>
      <c r="S31">
        <v>13504</v>
      </c>
      <c r="T31">
        <v>5787</v>
      </c>
      <c r="U31">
        <v>0</v>
      </c>
      <c r="V31">
        <v>19291</v>
      </c>
      <c r="W31">
        <v>1620</v>
      </c>
      <c r="X31">
        <v>0</v>
      </c>
      <c r="Y31">
        <v>145</v>
      </c>
      <c r="Z31">
        <v>1765</v>
      </c>
      <c r="AA31">
        <v>17526</v>
      </c>
      <c r="AB31">
        <v>0</v>
      </c>
      <c r="AC31">
        <v>17526</v>
      </c>
      <c r="AD31">
        <v>495</v>
      </c>
      <c r="AE31">
        <v>1125</v>
      </c>
      <c r="AF31">
        <v>67.52</v>
      </c>
      <c r="AG31">
        <v>68</v>
      </c>
      <c r="AH31">
        <v>626.96</v>
      </c>
      <c r="AI31">
        <v>21673</v>
      </c>
    </row>
    <row r="32" spans="1:35" x14ac:dyDescent="0.3">
      <c r="A32" s="1">
        <v>44713</v>
      </c>
      <c r="B32" s="2" t="s">
        <v>249</v>
      </c>
      <c r="C32" t="s">
        <v>250</v>
      </c>
      <c r="D32" t="s">
        <v>251</v>
      </c>
      <c r="E32" t="s">
        <v>40</v>
      </c>
      <c r="F32" s="2" t="s">
        <v>252</v>
      </c>
      <c r="G32" t="str">
        <f>VLOOKUP(C32,[1]Sheet1!$C$2:$G$61,5,0)</f>
        <v>INDIAN</v>
      </c>
      <c r="H32" s="2">
        <f>VLOOKUP(C32,[1]Sheet1!$C$2:$H$61,6,0)</f>
        <v>6759021139</v>
      </c>
      <c r="I32" s="3">
        <v>43466</v>
      </c>
      <c r="J32" s="3">
        <v>26268</v>
      </c>
      <c r="K32" t="s">
        <v>253</v>
      </c>
      <c r="L32">
        <v>30</v>
      </c>
      <c r="M32">
        <v>0</v>
      </c>
      <c r="N32" s="2" t="s">
        <v>254</v>
      </c>
      <c r="O32" s="2" t="s">
        <v>255</v>
      </c>
      <c r="P32">
        <v>13504</v>
      </c>
      <c r="Q32">
        <v>5787</v>
      </c>
      <c r="R32">
        <v>19291</v>
      </c>
      <c r="S32">
        <v>13504</v>
      </c>
      <c r="T32">
        <v>5787</v>
      </c>
      <c r="U32">
        <v>0</v>
      </c>
      <c r="V32">
        <v>19291</v>
      </c>
      <c r="W32">
        <v>1620</v>
      </c>
      <c r="X32">
        <v>0</v>
      </c>
      <c r="Y32">
        <v>145</v>
      </c>
      <c r="Z32">
        <v>1765</v>
      </c>
      <c r="AA32">
        <v>17526</v>
      </c>
      <c r="AB32">
        <v>0</v>
      </c>
      <c r="AC32">
        <v>17526</v>
      </c>
      <c r="AD32">
        <v>495</v>
      </c>
      <c r="AE32">
        <v>1125</v>
      </c>
      <c r="AF32">
        <v>67.52</v>
      </c>
      <c r="AG32">
        <v>68</v>
      </c>
      <c r="AH32">
        <v>626.96</v>
      </c>
      <c r="AI32">
        <v>21673</v>
      </c>
    </row>
    <row r="33" spans="1:35" x14ac:dyDescent="0.3">
      <c r="A33" s="1">
        <v>44713</v>
      </c>
      <c r="B33" s="2" t="s">
        <v>256</v>
      </c>
      <c r="C33" t="s">
        <v>257</v>
      </c>
      <c r="D33" t="s">
        <v>258</v>
      </c>
      <c r="E33" t="s">
        <v>40</v>
      </c>
      <c r="F33" s="2" t="s">
        <v>259</v>
      </c>
      <c r="G33" t="str">
        <f>VLOOKUP(C33,[1]Sheet1!$C$2:$G$61,5,0)</f>
        <v>INDIAN</v>
      </c>
      <c r="H33" s="2" t="str">
        <f>VLOOKUP(C33,[1]Sheet1!$C$2:$H$61,6,0)</f>
        <v>6759018047</v>
      </c>
      <c r="I33" s="3">
        <v>43466</v>
      </c>
      <c r="J33" s="3">
        <v>32336</v>
      </c>
      <c r="K33" t="s">
        <v>260</v>
      </c>
      <c r="L33">
        <v>30</v>
      </c>
      <c r="M33">
        <v>0</v>
      </c>
      <c r="N33" s="2" t="s">
        <v>261</v>
      </c>
      <c r="O33" s="2" t="s">
        <v>262</v>
      </c>
      <c r="P33">
        <v>11136</v>
      </c>
      <c r="Q33">
        <v>4772</v>
      </c>
      <c r="R33">
        <v>15908</v>
      </c>
      <c r="S33">
        <v>11136</v>
      </c>
      <c r="T33">
        <v>4772</v>
      </c>
      <c r="U33">
        <v>0</v>
      </c>
      <c r="V33">
        <v>15908</v>
      </c>
      <c r="W33">
        <v>1336</v>
      </c>
      <c r="X33">
        <v>0</v>
      </c>
      <c r="Y33">
        <v>120</v>
      </c>
      <c r="Z33">
        <v>1456</v>
      </c>
      <c r="AA33">
        <v>14452</v>
      </c>
      <c r="AB33">
        <v>0</v>
      </c>
      <c r="AC33">
        <v>14452</v>
      </c>
      <c r="AD33">
        <v>408</v>
      </c>
      <c r="AE33">
        <v>928</v>
      </c>
      <c r="AF33">
        <v>55.68</v>
      </c>
      <c r="AG33">
        <v>56</v>
      </c>
      <c r="AH33">
        <v>517.01</v>
      </c>
      <c r="AI33">
        <v>17873</v>
      </c>
    </row>
    <row r="34" spans="1:35" x14ac:dyDescent="0.3">
      <c r="A34" s="1">
        <v>44713</v>
      </c>
      <c r="B34" s="2" t="s">
        <v>263</v>
      </c>
      <c r="C34" t="s">
        <v>264</v>
      </c>
      <c r="D34" t="s">
        <v>265</v>
      </c>
      <c r="E34" t="s">
        <v>40</v>
      </c>
      <c r="F34" s="2" t="s">
        <v>266</v>
      </c>
      <c r="G34" t="str">
        <f>VLOOKUP(C34,[1]Sheet1!$C$2:$G$61,5,0)</f>
        <v>INDIAN</v>
      </c>
      <c r="H34" s="2" t="str">
        <f>VLOOKUP(C34,[1]Sheet1!$C$2:$H$61,6,0)</f>
        <v>6737076220</v>
      </c>
      <c r="I34" s="3">
        <v>43467</v>
      </c>
      <c r="J34" s="3">
        <v>33980</v>
      </c>
      <c r="K34" t="s">
        <v>267</v>
      </c>
      <c r="L34">
        <v>30</v>
      </c>
      <c r="M34">
        <v>0</v>
      </c>
      <c r="N34" s="2" t="s">
        <v>268</v>
      </c>
      <c r="O34" s="2" t="s">
        <v>269</v>
      </c>
      <c r="P34">
        <v>14000</v>
      </c>
      <c r="Q34">
        <v>6000</v>
      </c>
      <c r="R34">
        <v>20000</v>
      </c>
      <c r="S34">
        <v>14000</v>
      </c>
      <c r="T34">
        <v>6000</v>
      </c>
      <c r="U34">
        <v>0</v>
      </c>
      <c r="V34">
        <v>20000</v>
      </c>
      <c r="W34">
        <v>1680</v>
      </c>
      <c r="X34">
        <v>0</v>
      </c>
      <c r="Y34">
        <v>150</v>
      </c>
      <c r="Z34">
        <v>1830</v>
      </c>
      <c r="AA34">
        <v>18170</v>
      </c>
      <c r="AB34">
        <v>0</v>
      </c>
      <c r="AC34">
        <v>18170</v>
      </c>
      <c r="AD34">
        <v>514</v>
      </c>
      <c r="AE34">
        <v>1166</v>
      </c>
      <c r="AF34">
        <v>70</v>
      </c>
      <c r="AG34">
        <v>70</v>
      </c>
      <c r="AH34">
        <v>650</v>
      </c>
      <c r="AI34">
        <v>22470</v>
      </c>
    </row>
    <row r="35" spans="1:35" x14ac:dyDescent="0.3">
      <c r="A35" s="1">
        <v>44713</v>
      </c>
      <c r="B35" s="2" t="s">
        <v>270</v>
      </c>
      <c r="C35" t="s">
        <v>271</v>
      </c>
      <c r="D35" t="s">
        <v>272</v>
      </c>
      <c r="E35" t="s">
        <v>40</v>
      </c>
      <c r="F35" s="2" t="s">
        <v>273</v>
      </c>
      <c r="G35" t="str">
        <f>VLOOKUP(C35,[1]Sheet1!$C$2:$G$61,5,0)</f>
        <v>INDIAN</v>
      </c>
      <c r="H35" s="2" t="str">
        <f>VLOOKUP(C35,[1]Sheet1!$C$2:$H$61,6,0)</f>
        <v>6759668959</v>
      </c>
      <c r="I35" s="3">
        <v>43556</v>
      </c>
      <c r="J35" s="3">
        <v>29587</v>
      </c>
      <c r="K35" t="s">
        <v>274</v>
      </c>
      <c r="L35">
        <v>30</v>
      </c>
      <c r="M35">
        <v>0</v>
      </c>
      <c r="N35" s="2" t="s">
        <v>275</v>
      </c>
      <c r="O35" s="2" t="s">
        <v>36</v>
      </c>
      <c r="P35">
        <v>11136</v>
      </c>
      <c r="Q35">
        <v>4772</v>
      </c>
      <c r="R35">
        <v>15908</v>
      </c>
      <c r="S35">
        <v>11136</v>
      </c>
      <c r="T35">
        <v>4772</v>
      </c>
      <c r="U35">
        <v>0</v>
      </c>
      <c r="V35">
        <v>15908</v>
      </c>
      <c r="W35">
        <v>1336</v>
      </c>
      <c r="X35">
        <v>0</v>
      </c>
      <c r="Y35">
        <v>120</v>
      </c>
      <c r="Z35">
        <v>1456</v>
      </c>
      <c r="AA35">
        <v>14452</v>
      </c>
      <c r="AB35">
        <v>0</v>
      </c>
      <c r="AC35">
        <v>14452</v>
      </c>
      <c r="AD35">
        <v>408</v>
      </c>
      <c r="AE35">
        <v>928</v>
      </c>
      <c r="AF35">
        <v>55.68</v>
      </c>
      <c r="AG35">
        <v>56</v>
      </c>
      <c r="AH35">
        <v>517.01</v>
      </c>
      <c r="AI35">
        <v>17873</v>
      </c>
    </row>
    <row r="36" spans="1:35" x14ac:dyDescent="0.3">
      <c r="A36" s="1">
        <v>44713</v>
      </c>
      <c r="B36" s="2" t="s">
        <v>276</v>
      </c>
      <c r="C36" t="s">
        <v>277</v>
      </c>
      <c r="D36" t="s">
        <v>278</v>
      </c>
      <c r="E36" t="s">
        <v>40</v>
      </c>
      <c r="F36" s="2" t="s">
        <v>279</v>
      </c>
      <c r="G36" t="str">
        <f>VLOOKUP(C36,[1]Sheet1!$C$2:$G$61,5,0)</f>
        <v>PNB</v>
      </c>
      <c r="H36" s="2" t="str">
        <f>VLOOKUP(C36,[1]Sheet1!$C$2:$H$61,6,0)</f>
        <v>1398000100393366</v>
      </c>
      <c r="I36" s="3">
        <v>43556</v>
      </c>
      <c r="J36" s="3">
        <v>21888</v>
      </c>
      <c r="K36" t="s">
        <v>280</v>
      </c>
      <c r="L36">
        <v>30</v>
      </c>
      <c r="M36">
        <v>0</v>
      </c>
      <c r="N36" s="2" t="s">
        <v>281</v>
      </c>
      <c r="O36" s="2" t="s">
        <v>36</v>
      </c>
      <c r="P36">
        <v>13504</v>
      </c>
      <c r="Q36">
        <v>5787</v>
      </c>
      <c r="R36">
        <v>19291</v>
      </c>
      <c r="S36">
        <v>13504</v>
      </c>
      <c r="T36">
        <v>5787</v>
      </c>
      <c r="U36">
        <v>0</v>
      </c>
      <c r="V36">
        <v>19291</v>
      </c>
      <c r="W36">
        <v>1620</v>
      </c>
      <c r="X36">
        <v>0</v>
      </c>
      <c r="Y36">
        <v>145</v>
      </c>
      <c r="Z36">
        <v>1765</v>
      </c>
      <c r="AA36">
        <v>17526</v>
      </c>
      <c r="AB36">
        <v>0</v>
      </c>
      <c r="AC36">
        <v>17526</v>
      </c>
      <c r="AD36">
        <v>1620</v>
      </c>
      <c r="AE36">
        <v>0</v>
      </c>
      <c r="AF36">
        <v>67.52</v>
      </c>
      <c r="AG36">
        <v>68</v>
      </c>
      <c r="AH36">
        <v>626.96</v>
      </c>
      <c r="AI36">
        <v>21673</v>
      </c>
    </row>
    <row r="37" spans="1:35" x14ac:dyDescent="0.3">
      <c r="A37" s="1">
        <v>44713</v>
      </c>
      <c r="B37" s="2" t="s">
        <v>282</v>
      </c>
      <c r="C37" t="s">
        <v>283</v>
      </c>
      <c r="D37" t="s">
        <v>284</v>
      </c>
      <c r="E37" t="s">
        <v>40</v>
      </c>
      <c r="F37" s="2" t="s">
        <v>285</v>
      </c>
      <c r="G37" t="str">
        <f>VLOOKUP(C37,[1]Sheet1!$C$2:$G$61,5,0)</f>
        <v>YES</v>
      </c>
      <c r="H37" s="2" t="str">
        <f>VLOOKUP(C37,[1]Sheet1!$C$2:$H$61,6,0)</f>
        <v>020352000001015</v>
      </c>
      <c r="I37" s="3">
        <v>43606</v>
      </c>
      <c r="J37" s="3">
        <v>33437</v>
      </c>
      <c r="K37" t="s">
        <v>286</v>
      </c>
      <c r="L37">
        <v>30</v>
      </c>
      <c r="M37">
        <v>0</v>
      </c>
      <c r="N37" s="2" t="s">
        <v>287</v>
      </c>
      <c r="O37" s="2" t="s">
        <v>36</v>
      </c>
      <c r="P37">
        <v>12600</v>
      </c>
      <c r="Q37">
        <v>5400</v>
      </c>
      <c r="R37">
        <v>18000</v>
      </c>
      <c r="S37">
        <v>12600</v>
      </c>
      <c r="T37">
        <v>5400</v>
      </c>
      <c r="U37">
        <v>0</v>
      </c>
      <c r="V37">
        <v>18000</v>
      </c>
      <c r="W37">
        <v>1512</v>
      </c>
      <c r="X37">
        <v>0</v>
      </c>
      <c r="Y37">
        <v>135</v>
      </c>
      <c r="Z37">
        <v>1647</v>
      </c>
      <c r="AA37">
        <v>16353</v>
      </c>
      <c r="AB37">
        <v>0</v>
      </c>
      <c r="AC37">
        <v>16353</v>
      </c>
      <c r="AD37">
        <v>462</v>
      </c>
      <c r="AE37">
        <v>1050</v>
      </c>
      <c r="AF37">
        <v>63</v>
      </c>
      <c r="AG37">
        <v>63</v>
      </c>
      <c r="AH37">
        <v>585</v>
      </c>
      <c r="AI37">
        <v>20223</v>
      </c>
    </row>
    <row r="38" spans="1:35" x14ac:dyDescent="0.3">
      <c r="A38" s="1">
        <v>44713</v>
      </c>
      <c r="B38" s="2" t="s">
        <v>288</v>
      </c>
      <c r="C38" t="s">
        <v>289</v>
      </c>
      <c r="D38" t="s">
        <v>290</v>
      </c>
      <c r="E38" t="s">
        <v>40</v>
      </c>
      <c r="F38" s="2" t="s">
        <v>291</v>
      </c>
      <c r="G38" t="str">
        <f>VLOOKUP(C38,[1]Sheet1!$C$2:$G$61,5,0)</f>
        <v>SBI</v>
      </c>
      <c r="H38" s="2" t="str">
        <f>VLOOKUP(C38,[1]Sheet1!$C$2:$H$61,6,0)</f>
        <v>33069573966</v>
      </c>
      <c r="I38" s="3">
        <v>43709</v>
      </c>
      <c r="J38" s="3">
        <v>27629</v>
      </c>
      <c r="K38" t="s">
        <v>292</v>
      </c>
      <c r="L38">
        <v>30</v>
      </c>
      <c r="M38">
        <v>0</v>
      </c>
      <c r="N38" s="2" t="s">
        <v>293</v>
      </c>
      <c r="O38" s="2" t="s">
        <v>36</v>
      </c>
      <c r="P38">
        <v>11900</v>
      </c>
      <c r="Q38">
        <v>5100</v>
      </c>
      <c r="R38">
        <v>17000</v>
      </c>
      <c r="S38">
        <v>11900</v>
      </c>
      <c r="T38">
        <v>5100</v>
      </c>
      <c r="U38">
        <v>0</v>
      </c>
      <c r="V38">
        <v>17000</v>
      </c>
      <c r="W38">
        <v>1428</v>
      </c>
      <c r="X38">
        <v>0</v>
      </c>
      <c r="Y38">
        <v>128</v>
      </c>
      <c r="Z38">
        <v>1556</v>
      </c>
      <c r="AA38">
        <v>15444</v>
      </c>
      <c r="AB38">
        <v>0</v>
      </c>
      <c r="AC38">
        <v>15444</v>
      </c>
      <c r="AD38">
        <v>437</v>
      </c>
      <c r="AE38">
        <v>991</v>
      </c>
      <c r="AF38">
        <v>59.5</v>
      </c>
      <c r="AG38">
        <v>60</v>
      </c>
      <c r="AH38">
        <v>552.5</v>
      </c>
      <c r="AI38">
        <v>19100</v>
      </c>
    </row>
    <row r="39" spans="1:35" x14ac:dyDescent="0.3">
      <c r="A39" s="1">
        <v>44713</v>
      </c>
      <c r="B39" s="2" t="s">
        <v>294</v>
      </c>
      <c r="C39" t="s">
        <v>295</v>
      </c>
      <c r="D39" t="s">
        <v>296</v>
      </c>
      <c r="E39" t="s">
        <v>40</v>
      </c>
      <c r="F39" s="2" t="s">
        <v>297</v>
      </c>
      <c r="G39" t="str">
        <f>VLOOKUP(C39,[1]Sheet1!$C$2:$G$61,5,0)</f>
        <v>INDIAN</v>
      </c>
      <c r="H39" s="2">
        <f>VLOOKUP(C39,[1]Sheet1!$C$2:$H$61,6,0)</f>
        <v>6810901206</v>
      </c>
      <c r="I39" s="3">
        <v>43709</v>
      </c>
      <c r="J39" s="3">
        <v>31270</v>
      </c>
      <c r="K39" t="s">
        <v>298</v>
      </c>
      <c r="L39">
        <v>26.5</v>
      </c>
      <c r="M39">
        <v>3.5</v>
      </c>
      <c r="N39" s="2" t="s">
        <v>299</v>
      </c>
      <c r="O39" s="2" t="s">
        <v>36</v>
      </c>
      <c r="P39">
        <v>11136</v>
      </c>
      <c r="Q39">
        <v>4772</v>
      </c>
      <c r="R39">
        <v>15908</v>
      </c>
      <c r="S39">
        <v>9837</v>
      </c>
      <c r="T39">
        <v>4215</v>
      </c>
      <c r="U39">
        <v>0</v>
      </c>
      <c r="V39">
        <v>14052</v>
      </c>
      <c r="W39">
        <v>1180</v>
      </c>
      <c r="X39">
        <v>0</v>
      </c>
      <c r="Y39">
        <v>106</v>
      </c>
      <c r="Z39">
        <v>1286</v>
      </c>
      <c r="AA39">
        <v>12766</v>
      </c>
      <c r="AB39">
        <v>0</v>
      </c>
      <c r="AC39">
        <v>12766</v>
      </c>
      <c r="AD39">
        <v>361</v>
      </c>
      <c r="AE39">
        <v>819</v>
      </c>
      <c r="AF39">
        <v>49.19</v>
      </c>
      <c r="AG39">
        <v>49</v>
      </c>
      <c r="AH39">
        <v>456.69</v>
      </c>
      <c r="AI39">
        <v>15787</v>
      </c>
    </row>
    <row r="40" spans="1:35" x14ac:dyDescent="0.3">
      <c r="A40" s="1">
        <v>44713</v>
      </c>
      <c r="B40" s="2" t="s">
        <v>300</v>
      </c>
      <c r="C40" t="s">
        <v>301</v>
      </c>
      <c r="D40" t="s">
        <v>302</v>
      </c>
      <c r="E40" t="s">
        <v>40</v>
      </c>
      <c r="F40" s="2" t="s">
        <v>303</v>
      </c>
      <c r="G40" t="str">
        <f>VLOOKUP(C40,[1]Sheet1!$C$2:$G$61,5,0)</f>
        <v>PNB</v>
      </c>
      <c r="H40" s="2" t="str">
        <f>VLOOKUP(C40,[1]Sheet1!$C$2:$H$61,6,0)</f>
        <v>0154000102232444</v>
      </c>
      <c r="I40" s="3">
        <v>43770</v>
      </c>
      <c r="J40" s="3">
        <v>26665</v>
      </c>
      <c r="K40" t="s">
        <v>304</v>
      </c>
      <c r="L40">
        <v>30</v>
      </c>
      <c r="M40">
        <v>0</v>
      </c>
      <c r="N40" s="2" t="s">
        <v>305</v>
      </c>
      <c r="O40" s="2" t="s">
        <v>36</v>
      </c>
      <c r="P40">
        <v>14700</v>
      </c>
      <c r="Q40">
        <v>6300</v>
      </c>
      <c r="R40">
        <v>21000</v>
      </c>
      <c r="S40">
        <v>14700</v>
      </c>
      <c r="T40">
        <v>6300</v>
      </c>
      <c r="U40">
        <v>0</v>
      </c>
      <c r="V40">
        <v>21000</v>
      </c>
      <c r="W40">
        <v>1764</v>
      </c>
      <c r="X40">
        <v>0</v>
      </c>
      <c r="Y40">
        <v>158</v>
      </c>
      <c r="Z40">
        <v>1922</v>
      </c>
      <c r="AA40">
        <v>19078</v>
      </c>
      <c r="AB40">
        <v>0</v>
      </c>
      <c r="AC40">
        <v>19078</v>
      </c>
      <c r="AD40">
        <v>539</v>
      </c>
      <c r="AE40">
        <v>1225</v>
      </c>
      <c r="AF40">
        <v>73.5</v>
      </c>
      <c r="AG40">
        <v>74</v>
      </c>
      <c r="AH40">
        <v>682.5</v>
      </c>
      <c r="AI40">
        <v>23594</v>
      </c>
    </row>
    <row r="41" spans="1:35" x14ac:dyDescent="0.3">
      <c r="A41" s="1">
        <v>44713</v>
      </c>
      <c r="B41" s="2" t="s">
        <v>306</v>
      </c>
      <c r="C41" t="s">
        <v>307</v>
      </c>
      <c r="D41" t="s">
        <v>308</v>
      </c>
      <c r="E41" t="s">
        <v>40</v>
      </c>
      <c r="F41" s="2" t="s">
        <v>309</v>
      </c>
      <c r="G41" t="str">
        <f>VLOOKUP(C41,[1]Sheet1!$C$2:$G$61,5,0)</f>
        <v>INDIAN</v>
      </c>
      <c r="H41" s="2" t="str">
        <f>VLOOKUP(C41,[1]Sheet1!$C$2:$H$61,6,0)</f>
        <v>6738285279</v>
      </c>
      <c r="I41" s="3">
        <v>44136</v>
      </c>
      <c r="J41" s="3">
        <v>28691</v>
      </c>
      <c r="K41" t="s">
        <v>310</v>
      </c>
      <c r="L41">
        <v>30</v>
      </c>
      <c r="M41">
        <v>0</v>
      </c>
      <c r="N41" s="2" t="s">
        <v>311</v>
      </c>
      <c r="O41" s="2" t="s">
        <v>36</v>
      </c>
      <c r="P41">
        <v>11900</v>
      </c>
      <c r="Q41">
        <v>5100</v>
      </c>
      <c r="R41">
        <v>17000</v>
      </c>
      <c r="S41">
        <v>11900</v>
      </c>
      <c r="T41">
        <v>5100</v>
      </c>
      <c r="U41">
        <v>0</v>
      </c>
      <c r="V41">
        <v>17000</v>
      </c>
      <c r="W41">
        <v>1428</v>
      </c>
      <c r="X41">
        <v>0</v>
      </c>
      <c r="Y41">
        <v>128</v>
      </c>
      <c r="Z41">
        <v>1556</v>
      </c>
      <c r="AA41">
        <v>15444</v>
      </c>
      <c r="AB41">
        <v>0</v>
      </c>
      <c r="AC41">
        <v>15444</v>
      </c>
      <c r="AD41">
        <v>437</v>
      </c>
      <c r="AE41">
        <v>991</v>
      </c>
      <c r="AF41">
        <v>59.5</v>
      </c>
      <c r="AG41">
        <v>60</v>
      </c>
      <c r="AH41">
        <v>552.5</v>
      </c>
      <c r="AI41">
        <v>19100</v>
      </c>
    </row>
    <row r="42" spans="1:35" x14ac:dyDescent="0.3">
      <c r="A42" s="1">
        <v>44713</v>
      </c>
      <c r="B42" s="2" t="s">
        <v>312</v>
      </c>
      <c r="C42" t="s">
        <v>313</v>
      </c>
      <c r="D42" t="s">
        <v>314</v>
      </c>
      <c r="E42" t="s">
        <v>40</v>
      </c>
      <c r="F42" s="2" t="s">
        <v>315</v>
      </c>
      <c r="G42" t="str">
        <f>VLOOKUP(C42,[1]Sheet1!$C$2:$G$61,5,0)</f>
        <v>UTI</v>
      </c>
      <c r="H42" s="2" t="str">
        <f>VLOOKUP(C42,[1]Sheet1!$C$2:$H$61,6,0)</f>
        <v>918010090297116</v>
      </c>
      <c r="I42" s="3">
        <v>44136</v>
      </c>
      <c r="J42" s="3">
        <v>35670</v>
      </c>
      <c r="K42" t="s">
        <v>316</v>
      </c>
      <c r="L42">
        <v>30</v>
      </c>
      <c r="M42">
        <v>0</v>
      </c>
      <c r="N42" s="2" t="s">
        <v>317</v>
      </c>
      <c r="O42" s="2" t="s">
        <v>36</v>
      </c>
      <c r="P42">
        <v>14000</v>
      </c>
      <c r="Q42">
        <v>6000</v>
      </c>
      <c r="R42">
        <v>20000</v>
      </c>
      <c r="S42">
        <v>14000</v>
      </c>
      <c r="T42">
        <v>6000</v>
      </c>
      <c r="U42">
        <v>0</v>
      </c>
      <c r="V42">
        <v>20000</v>
      </c>
      <c r="W42">
        <v>1680</v>
      </c>
      <c r="X42">
        <v>0</v>
      </c>
      <c r="Y42">
        <v>150</v>
      </c>
      <c r="Z42">
        <v>1830</v>
      </c>
      <c r="AA42">
        <v>18170</v>
      </c>
      <c r="AB42">
        <v>0</v>
      </c>
      <c r="AC42">
        <v>18170</v>
      </c>
      <c r="AD42">
        <v>514</v>
      </c>
      <c r="AE42">
        <v>1166</v>
      </c>
      <c r="AF42">
        <v>70</v>
      </c>
      <c r="AG42">
        <v>70</v>
      </c>
      <c r="AH42">
        <v>650</v>
      </c>
      <c r="AI42">
        <v>22470</v>
      </c>
    </row>
    <row r="43" spans="1:35" x14ac:dyDescent="0.3">
      <c r="A43" s="1">
        <v>44713</v>
      </c>
      <c r="B43" s="2" t="s">
        <v>319</v>
      </c>
      <c r="C43" t="s">
        <v>320</v>
      </c>
      <c r="D43" t="s">
        <v>321</v>
      </c>
      <c r="E43" t="s">
        <v>40</v>
      </c>
      <c r="F43" s="2" t="s">
        <v>322</v>
      </c>
      <c r="G43" t="str">
        <f>VLOOKUP(C43,[1]Sheet1!$C$2:$G$61,5,0)</f>
        <v>INDIAN</v>
      </c>
      <c r="H43" s="2" t="str">
        <f>VLOOKUP(C43,[1]Sheet1!$C$2:$H$61,6,0)</f>
        <v>6759019812</v>
      </c>
      <c r="I43" s="3">
        <v>44647</v>
      </c>
      <c r="J43" s="3">
        <v>32976</v>
      </c>
      <c r="L43">
        <v>30</v>
      </c>
      <c r="M43">
        <v>0</v>
      </c>
      <c r="N43" s="2" t="s">
        <v>323</v>
      </c>
      <c r="O43" s="2" t="s">
        <v>36</v>
      </c>
      <c r="P43">
        <v>13504</v>
      </c>
      <c r="Q43">
        <v>5787</v>
      </c>
      <c r="R43">
        <v>19291</v>
      </c>
      <c r="S43">
        <v>13504</v>
      </c>
      <c r="T43">
        <v>5787</v>
      </c>
      <c r="U43">
        <v>0</v>
      </c>
      <c r="V43">
        <v>19291</v>
      </c>
      <c r="W43">
        <v>1620</v>
      </c>
      <c r="X43">
        <v>0</v>
      </c>
      <c r="Y43">
        <v>145</v>
      </c>
      <c r="Z43">
        <v>1765</v>
      </c>
      <c r="AA43">
        <v>17526</v>
      </c>
      <c r="AB43">
        <v>0</v>
      </c>
      <c r="AC43">
        <v>17526</v>
      </c>
      <c r="AD43">
        <v>495</v>
      </c>
      <c r="AE43">
        <v>1125</v>
      </c>
      <c r="AF43">
        <v>67.52</v>
      </c>
      <c r="AG43">
        <v>68</v>
      </c>
      <c r="AH43">
        <v>626.96</v>
      </c>
      <c r="AI43">
        <v>21673</v>
      </c>
    </row>
    <row r="44" spans="1:35" x14ac:dyDescent="0.3">
      <c r="A44" s="1">
        <v>44713</v>
      </c>
      <c r="B44" s="2" t="s">
        <v>324</v>
      </c>
      <c r="C44" t="s">
        <v>325</v>
      </c>
      <c r="D44" t="s">
        <v>318</v>
      </c>
      <c r="E44" t="s">
        <v>40</v>
      </c>
      <c r="F44" s="2" t="s">
        <v>326</v>
      </c>
      <c r="G44" t="str">
        <f>VLOOKUP(C44,[1]Sheet1!$C$2:$G$61,5,0)</f>
        <v>INDIAN</v>
      </c>
      <c r="H44" s="2" t="str">
        <f>VLOOKUP(C44,[1]Sheet1!$C$2:$H$61,6,0)</f>
        <v>6758750753</v>
      </c>
      <c r="I44" s="3">
        <v>44647</v>
      </c>
      <c r="J44" s="3">
        <v>31493</v>
      </c>
      <c r="L44">
        <v>29</v>
      </c>
      <c r="M44">
        <v>1</v>
      </c>
      <c r="N44" s="2" t="s">
        <v>327</v>
      </c>
      <c r="O44" s="2" t="s">
        <v>36</v>
      </c>
      <c r="P44">
        <v>11136</v>
      </c>
      <c r="Q44">
        <v>4772</v>
      </c>
      <c r="R44">
        <v>15908</v>
      </c>
      <c r="S44">
        <v>10765</v>
      </c>
      <c r="T44">
        <v>4613</v>
      </c>
      <c r="U44">
        <v>0</v>
      </c>
      <c r="V44">
        <v>15378</v>
      </c>
      <c r="W44">
        <v>1292</v>
      </c>
      <c r="X44">
        <v>0</v>
      </c>
      <c r="Y44">
        <v>116</v>
      </c>
      <c r="Z44">
        <v>1408</v>
      </c>
      <c r="AA44">
        <v>13970</v>
      </c>
      <c r="AB44">
        <v>0</v>
      </c>
      <c r="AC44">
        <v>13970</v>
      </c>
      <c r="AD44">
        <v>395</v>
      </c>
      <c r="AE44">
        <v>897</v>
      </c>
      <c r="AF44">
        <v>53.83</v>
      </c>
      <c r="AG44">
        <v>54</v>
      </c>
      <c r="AH44">
        <v>499.79</v>
      </c>
      <c r="AI44">
        <v>17278</v>
      </c>
    </row>
    <row r="45" spans="1:35" x14ac:dyDescent="0.3">
      <c r="A45" s="1">
        <v>44713</v>
      </c>
      <c r="B45" s="2" t="s">
        <v>328</v>
      </c>
      <c r="C45" t="s">
        <v>329</v>
      </c>
      <c r="D45" t="s">
        <v>330</v>
      </c>
      <c r="E45" t="s">
        <v>40</v>
      </c>
      <c r="F45" s="2" t="s">
        <v>331</v>
      </c>
      <c r="G45" t="str">
        <f>VLOOKUP(C45,[1]Sheet1!$C$2:$G$61,5,0)</f>
        <v>INDIAN</v>
      </c>
      <c r="H45" s="2" t="str">
        <f>VLOOKUP(C45,[1]Sheet1!$C$2:$H$61,6,0)</f>
        <v>6613132371</v>
      </c>
      <c r="I45" s="3">
        <v>44647</v>
      </c>
      <c r="J45" s="3">
        <v>25308</v>
      </c>
      <c r="L45">
        <v>30</v>
      </c>
      <c r="M45">
        <v>0</v>
      </c>
      <c r="N45" s="2" t="s">
        <v>332</v>
      </c>
      <c r="O45" s="2" t="s">
        <v>36</v>
      </c>
      <c r="P45">
        <v>13504</v>
      </c>
      <c r="Q45">
        <v>5787</v>
      </c>
      <c r="R45">
        <v>19291</v>
      </c>
      <c r="S45">
        <v>13504</v>
      </c>
      <c r="T45">
        <v>5787</v>
      </c>
      <c r="U45">
        <v>0</v>
      </c>
      <c r="V45">
        <v>19291</v>
      </c>
      <c r="W45">
        <v>1620</v>
      </c>
      <c r="X45">
        <v>0</v>
      </c>
      <c r="Y45">
        <v>145</v>
      </c>
      <c r="Z45">
        <v>1765</v>
      </c>
      <c r="AA45">
        <v>17526</v>
      </c>
      <c r="AB45">
        <v>0</v>
      </c>
      <c r="AC45">
        <v>17526</v>
      </c>
      <c r="AD45">
        <v>495</v>
      </c>
      <c r="AE45">
        <v>1125</v>
      </c>
      <c r="AF45">
        <v>67.52</v>
      </c>
      <c r="AG45">
        <v>68</v>
      </c>
      <c r="AH45">
        <v>626.96</v>
      </c>
      <c r="AI45">
        <v>21673</v>
      </c>
    </row>
    <row r="46" spans="1:35" x14ac:dyDescent="0.3">
      <c r="A46" s="1">
        <v>44713</v>
      </c>
      <c r="B46" s="2" t="s">
        <v>333</v>
      </c>
      <c r="C46" t="s">
        <v>334</v>
      </c>
      <c r="D46" t="s">
        <v>335</v>
      </c>
      <c r="E46" t="s">
        <v>40</v>
      </c>
      <c r="F46" s="2" t="s">
        <v>336</v>
      </c>
      <c r="G46" t="str">
        <f>VLOOKUP(C46,[1]Sheet1!$C$2:$G$61,5,0)</f>
        <v>DBS</v>
      </c>
      <c r="H46" s="2" t="str">
        <f>VLOOKUP(C46,[1]Sheet1!$C$2:$H$61,6,0)</f>
        <v>0138313000000537</v>
      </c>
      <c r="I46" s="3">
        <v>44647</v>
      </c>
      <c r="J46" s="3">
        <v>32705</v>
      </c>
      <c r="L46">
        <v>30</v>
      </c>
      <c r="M46">
        <v>0</v>
      </c>
      <c r="N46" s="2" t="s">
        <v>337</v>
      </c>
      <c r="O46" s="2" t="s">
        <v>36</v>
      </c>
      <c r="P46">
        <v>11136</v>
      </c>
      <c r="Q46">
        <v>4772</v>
      </c>
      <c r="R46">
        <v>15908</v>
      </c>
      <c r="S46">
        <v>11136</v>
      </c>
      <c r="T46">
        <v>4772</v>
      </c>
      <c r="U46">
        <v>0</v>
      </c>
      <c r="V46">
        <v>15908</v>
      </c>
      <c r="W46">
        <v>1336</v>
      </c>
      <c r="X46">
        <v>0</v>
      </c>
      <c r="Y46">
        <v>120</v>
      </c>
      <c r="Z46">
        <v>1456</v>
      </c>
      <c r="AA46">
        <v>14452</v>
      </c>
      <c r="AB46">
        <v>0</v>
      </c>
      <c r="AC46">
        <v>14452</v>
      </c>
      <c r="AD46">
        <v>408</v>
      </c>
      <c r="AE46">
        <v>928</v>
      </c>
      <c r="AF46">
        <v>55.68</v>
      </c>
      <c r="AG46">
        <v>56</v>
      </c>
      <c r="AH46">
        <v>517.01</v>
      </c>
      <c r="AI46">
        <v>17873</v>
      </c>
    </row>
    <row r="47" spans="1:35" x14ac:dyDescent="0.3">
      <c r="A47" s="1">
        <v>44713</v>
      </c>
      <c r="B47" s="2" t="s">
        <v>338</v>
      </c>
      <c r="C47" t="s">
        <v>339</v>
      </c>
      <c r="D47" t="s">
        <v>340</v>
      </c>
      <c r="E47" t="s">
        <v>40</v>
      </c>
      <c r="F47" s="2" t="s">
        <v>341</v>
      </c>
      <c r="G47" t="str">
        <f>VLOOKUP(C47,[1]Sheet1!$C$2:$G$61,5,0)</f>
        <v>PNB</v>
      </c>
      <c r="H47" s="2" t="str">
        <f>VLOOKUP(C47,[1]Sheet1!$C$2:$H$61,6,0)</f>
        <v>0115000100502728</v>
      </c>
      <c r="I47" s="3">
        <v>44647</v>
      </c>
      <c r="J47" s="3">
        <v>33197</v>
      </c>
      <c r="L47">
        <v>30</v>
      </c>
      <c r="M47">
        <v>0</v>
      </c>
      <c r="N47" s="2" t="s">
        <v>342</v>
      </c>
      <c r="O47" s="2" t="s">
        <v>36</v>
      </c>
      <c r="P47">
        <v>11136</v>
      </c>
      <c r="Q47">
        <v>4772</v>
      </c>
      <c r="R47">
        <v>15908</v>
      </c>
      <c r="S47">
        <v>11136</v>
      </c>
      <c r="T47">
        <v>4772</v>
      </c>
      <c r="U47">
        <v>0</v>
      </c>
      <c r="V47">
        <v>15908</v>
      </c>
      <c r="W47">
        <v>1336</v>
      </c>
      <c r="X47">
        <v>0</v>
      </c>
      <c r="Y47">
        <v>120</v>
      </c>
      <c r="Z47">
        <v>1456</v>
      </c>
      <c r="AA47">
        <v>14452</v>
      </c>
      <c r="AB47">
        <v>0</v>
      </c>
      <c r="AC47">
        <v>14452</v>
      </c>
      <c r="AD47">
        <v>408</v>
      </c>
      <c r="AE47">
        <v>928</v>
      </c>
      <c r="AF47">
        <v>55.68</v>
      </c>
      <c r="AG47">
        <v>56</v>
      </c>
      <c r="AH47">
        <v>517.01</v>
      </c>
      <c r="AI47">
        <v>17873</v>
      </c>
    </row>
    <row r="48" spans="1:35" x14ac:dyDescent="0.3">
      <c r="A48" s="1">
        <v>44713</v>
      </c>
      <c r="B48" s="2" t="s">
        <v>343</v>
      </c>
      <c r="C48" t="s">
        <v>344</v>
      </c>
      <c r="D48" t="s">
        <v>208</v>
      </c>
      <c r="E48" t="s">
        <v>40</v>
      </c>
      <c r="F48" s="2" t="s">
        <v>345</v>
      </c>
      <c r="G48" t="str">
        <f>VLOOKUP(C48,[1]Sheet1!$C$2:$G$61,5,0)</f>
        <v>INDIAN</v>
      </c>
      <c r="H48" s="2">
        <f>VLOOKUP(C48,[1]Sheet1!$C$2:$H$61,6,0)</f>
        <v>7198401438</v>
      </c>
      <c r="I48" s="3">
        <v>44665</v>
      </c>
      <c r="J48" s="3">
        <v>36351</v>
      </c>
      <c r="K48" t="s">
        <v>346</v>
      </c>
      <c r="L48">
        <v>15</v>
      </c>
      <c r="M48">
        <v>15</v>
      </c>
      <c r="N48" s="2" t="s">
        <v>347</v>
      </c>
      <c r="O48" s="2" t="s">
        <v>36</v>
      </c>
      <c r="P48">
        <v>11136</v>
      </c>
      <c r="Q48">
        <v>4772</v>
      </c>
      <c r="R48">
        <v>15908</v>
      </c>
      <c r="S48">
        <v>5568</v>
      </c>
      <c r="T48">
        <v>2386</v>
      </c>
      <c r="U48">
        <v>7075</v>
      </c>
      <c r="V48">
        <v>15029</v>
      </c>
      <c r="W48">
        <v>668</v>
      </c>
      <c r="X48">
        <v>0</v>
      </c>
      <c r="Y48">
        <v>113</v>
      </c>
      <c r="Z48">
        <v>781</v>
      </c>
      <c r="AA48">
        <v>14248</v>
      </c>
      <c r="AB48">
        <v>0</v>
      </c>
      <c r="AC48">
        <v>14248</v>
      </c>
      <c r="AD48">
        <v>204</v>
      </c>
      <c r="AE48">
        <v>464</v>
      </c>
      <c r="AF48">
        <v>27.84</v>
      </c>
      <c r="AG48">
        <v>28</v>
      </c>
      <c r="AH48">
        <v>488.44</v>
      </c>
      <c r="AI48">
        <v>16241</v>
      </c>
    </row>
    <row r="49" spans="1:35" x14ac:dyDescent="0.3">
      <c r="A49" s="1">
        <v>44713</v>
      </c>
      <c r="B49" s="2" t="s">
        <v>348</v>
      </c>
      <c r="C49" t="s">
        <v>349</v>
      </c>
      <c r="D49" t="s">
        <v>350</v>
      </c>
      <c r="E49" t="s">
        <v>40</v>
      </c>
      <c r="F49" s="2" t="s">
        <v>351</v>
      </c>
      <c r="G49" t="str">
        <f>VLOOKUP(C49,[1]Sheet1!$C$2:$G$61,5,0)</f>
        <v>INDIAN</v>
      </c>
      <c r="H49" s="2" t="str">
        <f>VLOOKUP(C49,[1]Sheet1!$C$2:$H$61,6,0)</f>
        <v>7181671889</v>
      </c>
      <c r="I49" s="3">
        <v>44665</v>
      </c>
      <c r="J49" s="3">
        <v>36892</v>
      </c>
      <c r="K49" t="s">
        <v>352</v>
      </c>
      <c r="L49">
        <v>15</v>
      </c>
      <c r="M49">
        <v>15</v>
      </c>
      <c r="N49" s="2" t="s">
        <v>353</v>
      </c>
      <c r="O49" s="2" t="s">
        <v>36</v>
      </c>
      <c r="P49">
        <v>11136</v>
      </c>
      <c r="Q49">
        <v>4772</v>
      </c>
      <c r="R49">
        <v>15908</v>
      </c>
      <c r="S49">
        <v>5568</v>
      </c>
      <c r="T49">
        <v>2386</v>
      </c>
      <c r="U49">
        <v>7075</v>
      </c>
      <c r="V49">
        <v>15029</v>
      </c>
      <c r="W49">
        <v>668</v>
      </c>
      <c r="X49">
        <v>0</v>
      </c>
      <c r="Y49">
        <v>113</v>
      </c>
      <c r="Z49">
        <v>781</v>
      </c>
      <c r="AA49">
        <v>14248</v>
      </c>
      <c r="AB49">
        <v>0</v>
      </c>
      <c r="AC49">
        <v>14248</v>
      </c>
      <c r="AD49">
        <v>204</v>
      </c>
      <c r="AE49">
        <v>464</v>
      </c>
      <c r="AF49">
        <v>27.84</v>
      </c>
      <c r="AG49">
        <v>28</v>
      </c>
      <c r="AH49">
        <v>488.44</v>
      </c>
      <c r="AI49">
        <v>16241</v>
      </c>
    </row>
    <row r="50" spans="1:35" x14ac:dyDescent="0.3">
      <c r="A50" s="1">
        <v>44713</v>
      </c>
      <c r="B50" s="2" t="s">
        <v>354</v>
      </c>
      <c r="C50" t="s">
        <v>355</v>
      </c>
      <c r="D50" t="s">
        <v>356</v>
      </c>
      <c r="E50" t="s">
        <v>40</v>
      </c>
      <c r="F50" s="2" t="s">
        <v>357</v>
      </c>
      <c r="G50" t="str">
        <f>VLOOKUP(C50,[1]Sheet1!$C$2:$G$61,5,0)</f>
        <v>HDFC</v>
      </c>
      <c r="H50" s="2" t="str">
        <f>VLOOKUP(C50,[1]Sheet1!$C$2:$H$61,6,0)</f>
        <v>50100347811260</v>
      </c>
      <c r="I50" s="3">
        <v>44665</v>
      </c>
      <c r="J50" s="3">
        <v>26228</v>
      </c>
      <c r="K50" t="s">
        <v>358</v>
      </c>
      <c r="L50">
        <v>10</v>
      </c>
      <c r="M50">
        <v>20</v>
      </c>
      <c r="N50" s="2" t="s">
        <v>359</v>
      </c>
      <c r="O50" s="2" t="s">
        <v>36</v>
      </c>
      <c r="P50">
        <v>13504</v>
      </c>
      <c r="Q50">
        <v>5787</v>
      </c>
      <c r="R50">
        <v>19291</v>
      </c>
      <c r="S50">
        <v>4501</v>
      </c>
      <c r="T50">
        <v>1929</v>
      </c>
      <c r="U50">
        <v>3500</v>
      </c>
      <c r="V50">
        <v>9930</v>
      </c>
      <c r="W50">
        <v>540</v>
      </c>
      <c r="X50">
        <v>0</v>
      </c>
      <c r="Y50">
        <v>75</v>
      </c>
      <c r="Z50">
        <v>615</v>
      </c>
      <c r="AA50">
        <v>9315</v>
      </c>
      <c r="AB50">
        <v>0</v>
      </c>
      <c r="AC50">
        <v>9315</v>
      </c>
      <c r="AD50">
        <v>165</v>
      </c>
      <c r="AE50">
        <v>375</v>
      </c>
      <c r="AF50">
        <v>22.51</v>
      </c>
      <c r="AG50">
        <v>23</v>
      </c>
      <c r="AH50">
        <v>322.73</v>
      </c>
      <c r="AI50">
        <v>10838</v>
      </c>
    </row>
    <row r="51" spans="1:35" x14ac:dyDescent="0.3">
      <c r="A51" s="1">
        <v>44713</v>
      </c>
      <c r="B51" s="2" t="s">
        <v>360</v>
      </c>
      <c r="C51" t="s">
        <v>361</v>
      </c>
      <c r="D51" t="s">
        <v>362</v>
      </c>
      <c r="E51" t="s">
        <v>40</v>
      </c>
      <c r="F51" s="2" t="s">
        <v>363</v>
      </c>
      <c r="G51" t="str">
        <f>VLOOKUP(C51,[1]Sheet1!$C$2:$G$61,5,0)</f>
        <v>BOI</v>
      </c>
      <c r="H51" s="2" t="str">
        <f>VLOOKUP(C51,[1]Sheet1!$C$2:$H$61,6,0)</f>
        <v>603110510001075</v>
      </c>
      <c r="I51" s="3">
        <v>44665</v>
      </c>
      <c r="J51" s="3">
        <v>29594</v>
      </c>
      <c r="K51" t="s">
        <v>364</v>
      </c>
      <c r="L51">
        <v>16</v>
      </c>
      <c r="M51">
        <v>14</v>
      </c>
      <c r="N51" s="2" t="s">
        <v>365</v>
      </c>
      <c r="O51" s="2" t="s">
        <v>36</v>
      </c>
      <c r="P51">
        <v>13504</v>
      </c>
      <c r="Q51">
        <v>5787</v>
      </c>
      <c r="R51">
        <v>19291</v>
      </c>
      <c r="S51">
        <v>7202</v>
      </c>
      <c r="T51">
        <v>3086</v>
      </c>
      <c r="U51">
        <v>3500</v>
      </c>
      <c r="V51">
        <v>13788</v>
      </c>
      <c r="W51">
        <v>864</v>
      </c>
      <c r="X51">
        <v>0</v>
      </c>
      <c r="Y51">
        <v>104</v>
      </c>
      <c r="Z51">
        <v>968</v>
      </c>
      <c r="AA51">
        <v>12820</v>
      </c>
      <c r="AB51">
        <v>0</v>
      </c>
      <c r="AC51">
        <v>12820</v>
      </c>
      <c r="AD51">
        <v>264</v>
      </c>
      <c r="AE51">
        <v>600</v>
      </c>
      <c r="AF51">
        <v>36.01</v>
      </c>
      <c r="AG51">
        <v>36</v>
      </c>
      <c r="AH51">
        <v>448.11</v>
      </c>
      <c r="AI51">
        <v>15172</v>
      </c>
    </row>
    <row r="52" spans="1:35" x14ac:dyDescent="0.3">
      <c r="A52" s="1">
        <v>44713</v>
      </c>
      <c r="B52" s="2" t="s">
        <v>366</v>
      </c>
      <c r="C52" t="s">
        <v>367</v>
      </c>
      <c r="D52" t="s">
        <v>368</v>
      </c>
      <c r="E52" t="s">
        <v>40</v>
      </c>
      <c r="F52" s="2" t="s">
        <v>369</v>
      </c>
      <c r="G52" t="str">
        <f>VLOOKUP(C52,[1]Sheet1!$C$2:$G$61,5,0)</f>
        <v>INDIAN</v>
      </c>
      <c r="H52" s="2" t="str">
        <f>VLOOKUP(C52,[1]Sheet1!$C$2:$H$61,6,0)</f>
        <v>6755626650</v>
      </c>
      <c r="I52" s="3">
        <v>44665</v>
      </c>
      <c r="J52" s="3">
        <v>27211</v>
      </c>
      <c r="K52" t="s">
        <v>370</v>
      </c>
      <c r="L52">
        <v>20</v>
      </c>
      <c r="M52">
        <v>10</v>
      </c>
      <c r="N52" s="2" t="s">
        <v>371</v>
      </c>
      <c r="O52" s="2" t="s">
        <v>36</v>
      </c>
      <c r="P52">
        <v>13504</v>
      </c>
      <c r="Q52">
        <v>5787</v>
      </c>
      <c r="R52">
        <v>19291</v>
      </c>
      <c r="S52">
        <v>9003</v>
      </c>
      <c r="T52">
        <v>3858</v>
      </c>
      <c r="U52">
        <v>3500</v>
      </c>
      <c r="V52">
        <v>16361</v>
      </c>
      <c r="W52">
        <v>1080</v>
      </c>
      <c r="X52">
        <v>0</v>
      </c>
      <c r="Y52">
        <v>123</v>
      </c>
      <c r="Z52">
        <v>1203</v>
      </c>
      <c r="AA52">
        <v>15158</v>
      </c>
      <c r="AB52">
        <v>0</v>
      </c>
      <c r="AC52">
        <v>15158</v>
      </c>
      <c r="AD52">
        <v>330</v>
      </c>
      <c r="AE52">
        <v>750</v>
      </c>
      <c r="AF52">
        <v>45.02</v>
      </c>
      <c r="AG52">
        <v>45</v>
      </c>
      <c r="AH52">
        <v>531.73</v>
      </c>
      <c r="AI52">
        <v>18063</v>
      </c>
    </row>
    <row r="53" spans="1:35" x14ac:dyDescent="0.3">
      <c r="A53" s="1">
        <v>44713</v>
      </c>
      <c r="B53" s="2" t="s">
        <v>372</v>
      </c>
      <c r="C53" t="s">
        <v>373</v>
      </c>
      <c r="D53" t="s">
        <v>374</v>
      </c>
      <c r="E53" t="s">
        <v>40</v>
      </c>
      <c r="F53" s="2" t="s">
        <v>375</v>
      </c>
      <c r="G53" t="str">
        <f>VLOOKUP(C53,[1]Sheet1!$C$2:$G$61,5,0)</f>
        <v>INDIAN</v>
      </c>
      <c r="H53" s="2" t="str">
        <f>VLOOKUP(C53,[1]Sheet1!$C$2:$H$61,6,0)</f>
        <v>6813890654</v>
      </c>
      <c r="I53" s="3">
        <v>44665</v>
      </c>
      <c r="J53" s="3">
        <v>24766</v>
      </c>
      <c r="K53" t="s">
        <v>376</v>
      </c>
      <c r="L53">
        <v>2</v>
      </c>
      <c r="M53">
        <v>28</v>
      </c>
      <c r="N53" s="2" t="s">
        <v>377</v>
      </c>
      <c r="O53" s="2" t="s">
        <v>36</v>
      </c>
      <c r="P53">
        <v>13504</v>
      </c>
      <c r="Q53">
        <v>5787</v>
      </c>
      <c r="R53">
        <v>19291</v>
      </c>
      <c r="S53">
        <v>900</v>
      </c>
      <c r="T53">
        <v>386</v>
      </c>
      <c r="U53">
        <v>3500</v>
      </c>
      <c r="V53">
        <v>4786</v>
      </c>
      <c r="W53">
        <v>108</v>
      </c>
      <c r="X53">
        <v>0</v>
      </c>
      <c r="Y53">
        <v>36</v>
      </c>
      <c r="Z53">
        <v>144</v>
      </c>
      <c r="AA53">
        <v>4642</v>
      </c>
      <c r="AB53">
        <v>0</v>
      </c>
      <c r="AC53">
        <v>4642</v>
      </c>
      <c r="AD53">
        <v>33</v>
      </c>
      <c r="AE53">
        <v>75</v>
      </c>
      <c r="AF53">
        <v>4.5</v>
      </c>
      <c r="AG53">
        <v>5</v>
      </c>
      <c r="AH53">
        <v>155.55000000000001</v>
      </c>
      <c r="AI53">
        <v>5059</v>
      </c>
    </row>
    <row r="54" spans="1:35" x14ac:dyDescent="0.3">
      <c r="A54" s="1">
        <v>44713</v>
      </c>
      <c r="B54" s="2" t="s">
        <v>378</v>
      </c>
      <c r="C54" t="s">
        <v>379</v>
      </c>
      <c r="D54" t="s">
        <v>380</v>
      </c>
      <c r="E54" t="s">
        <v>40</v>
      </c>
      <c r="F54" s="2" t="s">
        <v>381</v>
      </c>
      <c r="H54" s="2"/>
      <c r="I54" s="3">
        <v>44665</v>
      </c>
      <c r="J54" s="3">
        <v>25204</v>
      </c>
      <c r="K54" t="s">
        <v>382</v>
      </c>
      <c r="L54">
        <v>30</v>
      </c>
      <c r="M54">
        <v>0</v>
      </c>
      <c r="N54" s="2" t="s">
        <v>383</v>
      </c>
      <c r="O54" s="2" t="s">
        <v>36</v>
      </c>
      <c r="P54">
        <v>13504</v>
      </c>
      <c r="Q54">
        <v>5787</v>
      </c>
      <c r="R54">
        <v>19291</v>
      </c>
      <c r="S54">
        <v>13504</v>
      </c>
      <c r="T54">
        <v>5787</v>
      </c>
      <c r="U54">
        <v>3500</v>
      </c>
      <c r="V54">
        <v>22791</v>
      </c>
      <c r="W54">
        <v>1620</v>
      </c>
      <c r="X54">
        <v>0</v>
      </c>
      <c r="Y54">
        <v>171</v>
      </c>
      <c r="Z54">
        <v>1791</v>
      </c>
      <c r="AA54">
        <v>21000</v>
      </c>
      <c r="AB54">
        <v>0</v>
      </c>
      <c r="AC54">
        <v>21000</v>
      </c>
      <c r="AD54">
        <v>495</v>
      </c>
      <c r="AE54">
        <v>1125</v>
      </c>
      <c r="AF54">
        <v>67.52</v>
      </c>
      <c r="AG54">
        <v>68</v>
      </c>
      <c r="AH54">
        <v>740.71</v>
      </c>
      <c r="AI54">
        <v>25287</v>
      </c>
    </row>
    <row r="55" spans="1:35" x14ac:dyDescent="0.3">
      <c r="A55" s="1">
        <v>44713</v>
      </c>
      <c r="B55" s="2" t="s">
        <v>384</v>
      </c>
      <c r="C55" t="s">
        <v>385</v>
      </c>
      <c r="D55" t="s">
        <v>386</v>
      </c>
      <c r="E55" t="s">
        <v>40</v>
      </c>
      <c r="F55" s="2" t="s">
        <v>387</v>
      </c>
      <c r="G55" t="str">
        <f>VLOOKUP(C55,[1]Sheet1!$C$2:$G$61,5,0)</f>
        <v>INDIAN</v>
      </c>
      <c r="H55" s="2" t="str">
        <f>VLOOKUP(C55,[1]Sheet1!$C$2:$H$61,6,0)</f>
        <v>7196475447</v>
      </c>
      <c r="I55" s="3">
        <v>44665</v>
      </c>
      <c r="J55" s="3">
        <v>25934</v>
      </c>
      <c r="K55" t="s">
        <v>388</v>
      </c>
      <c r="L55">
        <v>14</v>
      </c>
      <c r="M55">
        <v>16</v>
      </c>
      <c r="N55" s="2" t="s">
        <v>389</v>
      </c>
      <c r="O55" s="2" t="s">
        <v>36</v>
      </c>
      <c r="P55">
        <v>13506</v>
      </c>
      <c r="Q55">
        <v>5788</v>
      </c>
      <c r="R55">
        <v>19294</v>
      </c>
      <c r="S55">
        <v>6303</v>
      </c>
      <c r="T55">
        <v>2701</v>
      </c>
      <c r="U55">
        <v>3500</v>
      </c>
      <c r="V55">
        <v>12504</v>
      </c>
      <c r="W55">
        <v>756</v>
      </c>
      <c r="X55">
        <v>0</v>
      </c>
      <c r="Y55">
        <v>94</v>
      </c>
      <c r="Z55">
        <v>850</v>
      </c>
      <c r="AA55">
        <v>11654</v>
      </c>
      <c r="AB55">
        <v>0</v>
      </c>
      <c r="AC55">
        <v>11654</v>
      </c>
      <c r="AD55">
        <v>231</v>
      </c>
      <c r="AE55">
        <v>525</v>
      </c>
      <c r="AF55">
        <v>31.52</v>
      </c>
      <c r="AG55">
        <v>32</v>
      </c>
      <c r="AH55">
        <v>406.38</v>
      </c>
      <c r="AI55">
        <v>13730</v>
      </c>
    </row>
    <row r="56" spans="1:35" x14ac:dyDescent="0.3">
      <c r="A56" s="1">
        <v>44713</v>
      </c>
      <c r="B56" s="2" t="s">
        <v>390</v>
      </c>
      <c r="C56" t="s">
        <v>362</v>
      </c>
      <c r="D56" t="s">
        <v>391</v>
      </c>
      <c r="E56" t="s">
        <v>40</v>
      </c>
      <c r="F56" s="2" t="s">
        <v>392</v>
      </c>
      <c r="G56" t="str">
        <f>VLOOKUP(C56,[1]Sheet1!$C$2:$G$61,5,0)</f>
        <v>INDIAN</v>
      </c>
      <c r="H56" s="2" t="str">
        <f>VLOOKUP(C56,[1]Sheet1!$C$2:$H$61,6,0)</f>
        <v>0618000102215680</v>
      </c>
      <c r="I56" s="3">
        <v>44665</v>
      </c>
      <c r="J56" s="3">
        <v>29782</v>
      </c>
      <c r="K56" t="s">
        <v>393</v>
      </c>
      <c r="L56">
        <v>23</v>
      </c>
      <c r="M56">
        <v>7</v>
      </c>
      <c r="N56" s="2" t="s">
        <v>394</v>
      </c>
      <c r="O56" s="2" t="s">
        <v>36</v>
      </c>
      <c r="P56">
        <v>11136</v>
      </c>
      <c r="Q56">
        <v>4772</v>
      </c>
      <c r="R56">
        <v>15908</v>
      </c>
      <c r="S56">
        <v>8538</v>
      </c>
      <c r="T56">
        <v>3659</v>
      </c>
      <c r="U56">
        <v>2500</v>
      </c>
      <c r="V56">
        <v>14697</v>
      </c>
      <c r="W56">
        <v>1025</v>
      </c>
      <c r="X56">
        <v>0</v>
      </c>
      <c r="Y56">
        <v>111</v>
      </c>
      <c r="Z56">
        <v>1136</v>
      </c>
      <c r="AA56">
        <v>13561</v>
      </c>
      <c r="AB56">
        <v>0</v>
      </c>
      <c r="AC56">
        <v>13561</v>
      </c>
      <c r="AD56">
        <v>314</v>
      </c>
      <c r="AE56">
        <v>711</v>
      </c>
      <c r="AF56">
        <v>42.69</v>
      </c>
      <c r="AG56">
        <v>43</v>
      </c>
      <c r="AH56">
        <v>477.65</v>
      </c>
      <c r="AI56">
        <v>16285</v>
      </c>
    </row>
    <row r="57" spans="1:35" x14ac:dyDescent="0.3">
      <c r="A57" s="1">
        <v>44713</v>
      </c>
      <c r="B57" s="2" t="s">
        <v>395</v>
      </c>
      <c r="C57" t="s">
        <v>157</v>
      </c>
      <c r="D57" t="s">
        <v>396</v>
      </c>
      <c r="E57" t="s">
        <v>40</v>
      </c>
      <c r="F57" s="2" t="s">
        <v>397</v>
      </c>
      <c r="G57" t="str">
        <f>VLOOKUP(C57,[1]Sheet1!$C$2:$G$61,5,0)</f>
        <v>INDIAN</v>
      </c>
      <c r="H57" s="2" t="str">
        <f>VLOOKUP(C57,[1]Sheet1!$C$2:$H$61,6,0)</f>
        <v>7190440500</v>
      </c>
      <c r="I57" s="3">
        <v>44665</v>
      </c>
      <c r="J57" s="3">
        <v>24270</v>
      </c>
      <c r="K57" t="s">
        <v>398</v>
      </c>
      <c r="L57">
        <v>15</v>
      </c>
      <c r="M57">
        <v>15</v>
      </c>
      <c r="N57" s="2" t="s">
        <v>399</v>
      </c>
      <c r="O57" s="2" t="s">
        <v>36</v>
      </c>
      <c r="P57">
        <v>13504</v>
      </c>
      <c r="Q57">
        <v>5787</v>
      </c>
      <c r="R57">
        <v>19291</v>
      </c>
      <c r="S57">
        <v>6752</v>
      </c>
      <c r="T57">
        <v>2894</v>
      </c>
      <c r="U57">
        <v>3500</v>
      </c>
      <c r="V57">
        <v>13146</v>
      </c>
      <c r="W57">
        <v>810</v>
      </c>
      <c r="X57">
        <v>0</v>
      </c>
      <c r="Y57">
        <v>99</v>
      </c>
      <c r="Z57">
        <v>909</v>
      </c>
      <c r="AA57">
        <v>12237</v>
      </c>
      <c r="AB57">
        <v>0</v>
      </c>
      <c r="AC57">
        <v>12237</v>
      </c>
      <c r="AD57">
        <v>248</v>
      </c>
      <c r="AE57">
        <v>562</v>
      </c>
      <c r="AF57">
        <v>33.76</v>
      </c>
      <c r="AG57">
        <v>34</v>
      </c>
      <c r="AH57">
        <v>427.25</v>
      </c>
      <c r="AI57">
        <v>14451</v>
      </c>
    </row>
    <row r="58" spans="1:35" x14ac:dyDescent="0.3">
      <c r="A58" s="1">
        <v>44713</v>
      </c>
      <c r="B58" s="2" t="s">
        <v>400</v>
      </c>
      <c r="C58" t="s">
        <v>401</v>
      </c>
      <c r="D58" t="s">
        <v>402</v>
      </c>
      <c r="E58" t="s">
        <v>40</v>
      </c>
      <c r="F58" s="2" t="s">
        <v>403</v>
      </c>
      <c r="G58" t="str">
        <f>VLOOKUP(C58,[1]Sheet1!$C$2:$G$61,5,0)</f>
        <v>CANARA</v>
      </c>
      <c r="H58" s="2" t="str">
        <f>VLOOKUP(C58,[1]Sheet1!$C$2:$H$61,6,0)</f>
        <v>91132010016229</v>
      </c>
      <c r="I58" s="3">
        <v>44665</v>
      </c>
      <c r="J58" s="3">
        <v>26055</v>
      </c>
      <c r="K58" t="s">
        <v>404</v>
      </c>
      <c r="L58">
        <v>14</v>
      </c>
      <c r="M58">
        <v>16</v>
      </c>
      <c r="N58" s="2" t="s">
        <v>405</v>
      </c>
      <c r="O58" s="2" t="s">
        <v>36</v>
      </c>
      <c r="P58">
        <v>13504</v>
      </c>
      <c r="Q58">
        <v>5787</v>
      </c>
      <c r="R58">
        <v>19291</v>
      </c>
      <c r="S58">
        <v>6302</v>
      </c>
      <c r="T58">
        <v>2701</v>
      </c>
      <c r="U58">
        <v>3000</v>
      </c>
      <c r="V58">
        <v>12003</v>
      </c>
      <c r="W58">
        <v>756</v>
      </c>
      <c r="X58">
        <v>0</v>
      </c>
      <c r="Y58">
        <v>91</v>
      </c>
      <c r="Z58">
        <v>847</v>
      </c>
      <c r="AA58">
        <v>11156</v>
      </c>
      <c r="AB58">
        <v>0</v>
      </c>
      <c r="AC58">
        <v>11156</v>
      </c>
      <c r="AD58">
        <v>231</v>
      </c>
      <c r="AE58">
        <v>525</v>
      </c>
      <c r="AF58">
        <v>31.51</v>
      </c>
      <c r="AG58">
        <v>32</v>
      </c>
      <c r="AH58">
        <v>390.1</v>
      </c>
      <c r="AI58">
        <v>13213</v>
      </c>
    </row>
    <row r="59" spans="1:35" x14ac:dyDescent="0.3">
      <c r="A59" s="1">
        <v>44713</v>
      </c>
      <c r="B59" s="2" t="s">
        <v>406</v>
      </c>
      <c r="C59" t="s">
        <v>407</v>
      </c>
      <c r="D59" t="s">
        <v>408</v>
      </c>
      <c r="E59" t="s">
        <v>40</v>
      </c>
      <c r="F59" s="2" t="s">
        <v>409</v>
      </c>
      <c r="G59" t="str">
        <f>VLOOKUP(C59,[1]Sheet1!$C$2:$G$61,5,0)</f>
        <v>PNB</v>
      </c>
      <c r="H59" s="2" t="str">
        <f>VLOOKUP(C59,[1]Sheet1!$C$2:$H$61,6,0)</f>
        <v>4913000100021102</v>
      </c>
      <c r="I59" s="3">
        <v>44665</v>
      </c>
      <c r="J59" s="3">
        <v>35657</v>
      </c>
      <c r="K59" t="s">
        <v>410</v>
      </c>
      <c r="L59">
        <v>15</v>
      </c>
      <c r="M59">
        <v>15</v>
      </c>
      <c r="N59" s="2" t="s">
        <v>411</v>
      </c>
      <c r="O59" s="2" t="s">
        <v>36</v>
      </c>
      <c r="P59">
        <v>11136</v>
      </c>
      <c r="Q59">
        <v>4772</v>
      </c>
      <c r="R59">
        <v>15908</v>
      </c>
      <c r="S59">
        <v>5568</v>
      </c>
      <c r="T59">
        <v>2386</v>
      </c>
      <c r="U59">
        <v>3500</v>
      </c>
      <c r="V59">
        <v>11454</v>
      </c>
      <c r="W59">
        <v>668</v>
      </c>
      <c r="X59">
        <v>0</v>
      </c>
      <c r="Y59">
        <v>86</v>
      </c>
      <c r="Z59">
        <v>754</v>
      </c>
      <c r="AA59">
        <v>10700</v>
      </c>
      <c r="AB59">
        <v>0</v>
      </c>
      <c r="AC59">
        <v>10700</v>
      </c>
      <c r="AD59">
        <v>204</v>
      </c>
      <c r="AE59">
        <v>464</v>
      </c>
      <c r="AF59">
        <v>27.84</v>
      </c>
      <c r="AG59">
        <v>28</v>
      </c>
      <c r="AH59">
        <v>372.26</v>
      </c>
      <c r="AI59">
        <v>12550</v>
      </c>
    </row>
    <row r="60" spans="1:35" x14ac:dyDescent="0.3">
      <c r="A60" s="1">
        <v>44713</v>
      </c>
      <c r="B60" s="2" t="s">
        <v>412</v>
      </c>
      <c r="C60" t="s">
        <v>413</v>
      </c>
      <c r="D60" t="s">
        <v>414</v>
      </c>
      <c r="E60" t="s">
        <v>40</v>
      </c>
      <c r="F60" s="2" t="s">
        <v>415</v>
      </c>
      <c r="G60" t="str">
        <f>VLOOKUP(C60,[1]Sheet1!$C$2:$G$61,5,0)</f>
        <v>PNB</v>
      </c>
      <c r="H60" s="2" t="str">
        <f>VLOOKUP(C60,[1]Sheet1!$C$2:$H$61,6,0)</f>
        <v>0617000102129171</v>
      </c>
      <c r="I60" s="3">
        <v>44665</v>
      </c>
      <c r="J60" s="3">
        <v>20090</v>
      </c>
      <c r="K60" t="s">
        <v>416</v>
      </c>
      <c r="L60">
        <v>14</v>
      </c>
      <c r="M60">
        <v>16</v>
      </c>
      <c r="N60" s="2" t="s">
        <v>417</v>
      </c>
      <c r="O60" s="2" t="s">
        <v>36</v>
      </c>
      <c r="P60">
        <v>13504</v>
      </c>
      <c r="Q60">
        <v>5787</v>
      </c>
      <c r="R60">
        <v>19291</v>
      </c>
      <c r="S60">
        <v>6302</v>
      </c>
      <c r="T60">
        <v>2701</v>
      </c>
      <c r="U60">
        <v>3500</v>
      </c>
      <c r="V60">
        <v>12503</v>
      </c>
      <c r="W60">
        <v>756</v>
      </c>
      <c r="X60">
        <v>0</v>
      </c>
      <c r="Y60">
        <v>94</v>
      </c>
      <c r="Z60">
        <v>850</v>
      </c>
      <c r="AA60">
        <v>11653</v>
      </c>
      <c r="AB60">
        <v>0</v>
      </c>
      <c r="AC60">
        <v>11653</v>
      </c>
      <c r="AD60">
        <v>756</v>
      </c>
      <c r="AE60">
        <v>0</v>
      </c>
      <c r="AF60">
        <v>31.51</v>
      </c>
      <c r="AG60">
        <v>32</v>
      </c>
      <c r="AH60">
        <v>406.35</v>
      </c>
      <c r="AI60">
        <v>13729</v>
      </c>
    </row>
    <row r="61" spans="1:35" x14ac:dyDescent="0.3">
      <c r="A61" s="1">
        <v>44713</v>
      </c>
      <c r="B61" s="2" t="s">
        <v>418</v>
      </c>
      <c r="C61" t="s">
        <v>419</v>
      </c>
      <c r="D61" t="s">
        <v>420</v>
      </c>
      <c r="E61" t="s">
        <v>40</v>
      </c>
      <c r="F61" s="2" t="s">
        <v>421</v>
      </c>
      <c r="G61" t="str">
        <f>VLOOKUP(C61,[1]Sheet1!$C$2:$G$61,5,0)</f>
        <v>CANARA</v>
      </c>
      <c r="H61" s="2" t="str">
        <f>VLOOKUP(C61,[1]Sheet1!$C$2:$H$61,6,0)</f>
        <v>2416101008003</v>
      </c>
      <c r="I61" s="3">
        <v>44665</v>
      </c>
      <c r="J61" s="3">
        <v>28435</v>
      </c>
      <c r="K61" t="s">
        <v>422</v>
      </c>
      <c r="L61">
        <v>1</v>
      </c>
      <c r="M61">
        <v>29</v>
      </c>
      <c r="N61" s="2" t="s">
        <v>423</v>
      </c>
      <c r="O61" s="2" t="s">
        <v>36</v>
      </c>
      <c r="P61">
        <v>13504</v>
      </c>
      <c r="Q61">
        <v>5787</v>
      </c>
      <c r="R61">
        <v>19291</v>
      </c>
      <c r="S61">
        <v>450</v>
      </c>
      <c r="T61">
        <v>193</v>
      </c>
      <c r="U61">
        <v>0</v>
      </c>
      <c r="V61">
        <v>643</v>
      </c>
      <c r="W61">
        <v>54</v>
      </c>
      <c r="X61">
        <v>0</v>
      </c>
      <c r="Y61">
        <v>5</v>
      </c>
      <c r="Z61">
        <v>59</v>
      </c>
      <c r="AA61">
        <v>584</v>
      </c>
      <c r="AB61">
        <v>0</v>
      </c>
      <c r="AC61">
        <v>584</v>
      </c>
      <c r="AD61">
        <v>17</v>
      </c>
      <c r="AE61">
        <v>37</v>
      </c>
      <c r="AF61">
        <v>2.25</v>
      </c>
      <c r="AG61">
        <v>2</v>
      </c>
      <c r="AH61">
        <v>20.9</v>
      </c>
      <c r="AI61">
        <v>722</v>
      </c>
    </row>
  </sheetData>
  <autoFilter ref="A1:AJ61" xr:uid="{CD4A713E-0E94-4432-8A32-617D504B9979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</dc:creator>
  <cp:lastModifiedBy>PRUDENCE</cp:lastModifiedBy>
  <dcterms:created xsi:type="dcterms:W3CDTF">2022-07-07T12:26:43Z</dcterms:created>
  <dcterms:modified xsi:type="dcterms:W3CDTF">2022-10-14T09:44:21Z</dcterms:modified>
</cp:coreProperties>
</file>